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850" firstSheet="7" activeTab="10"/>
  </bookViews>
  <sheets>
    <sheet name="ЖКК КУДРОВО январь" sheetId="1" r:id="rId1"/>
    <sheet name="ЖКК КУДРОВО февраль" sheetId="2" r:id="rId2"/>
    <sheet name="ЖКК КУДРОВО март" sheetId="5" r:id="rId3"/>
    <sheet name="ЖЖК КУДРОВО апрель" sheetId="6" r:id="rId4"/>
    <sheet name="ЖКК КУДРОВО май" sheetId="7" r:id="rId5"/>
    <sheet name="ЖКК КУДРОВО июнь" sheetId="8" r:id="rId6"/>
    <sheet name="ЖКК КУДРОВО август" sheetId="9" r:id="rId7"/>
    <sheet name="ЖКК КУДРОВО сентябрь" sheetId="10" r:id="rId8"/>
    <sheet name="ЖКК КУДРОВО октябрь" sheetId="11" r:id="rId9"/>
    <sheet name="ЖКК КУДРОВО ноябрь" sheetId="12" r:id="rId10"/>
    <sheet name="ЖКК КУДРОВО декабрь" sheetId="13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3" l="1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K37" i="13" s="1"/>
  <c r="I36" i="13"/>
  <c r="I35" i="13"/>
  <c r="I34" i="13"/>
  <c r="K34" i="13" s="1"/>
  <c r="I33" i="13"/>
  <c r="K33" i="13" s="1"/>
  <c r="I32" i="13"/>
  <c r="I31" i="13"/>
  <c r="I30" i="13"/>
  <c r="K30" i="13" s="1"/>
  <c r="I29" i="13"/>
  <c r="K29" i="13" s="1"/>
  <c r="I28" i="13"/>
  <c r="I27" i="13"/>
  <c r="I26" i="13"/>
  <c r="K26" i="13" s="1"/>
  <c r="I25" i="13"/>
  <c r="K25" i="13" s="1"/>
  <c r="I24" i="13"/>
  <c r="I23" i="13"/>
  <c r="I22" i="13"/>
  <c r="K22" i="13" s="1"/>
  <c r="I21" i="13"/>
  <c r="K21" i="13" s="1"/>
  <c r="I20" i="13"/>
  <c r="I19" i="13"/>
  <c r="I18" i="13"/>
  <c r="K18" i="13" s="1"/>
  <c r="I17" i="13"/>
  <c r="K17" i="13" s="1"/>
  <c r="K14" i="13" l="1"/>
  <c r="K38" i="13"/>
  <c r="K15" i="13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K38" i="12"/>
  <c r="I38" i="12"/>
  <c r="K37" i="12"/>
  <c r="I37" i="12"/>
  <c r="I36" i="12"/>
  <c r="I35" i="12"/>
  <c r="K34" i="12"/>
  <c r="I34" i="12"/>
  <c r="K33" i="12"/>
  <c r="I33" i="12"/>
  <c r="I32" i="12"/>
  <c r="I31" i="12"/>
  <c r="K30" i="12"/>
  <c r="I30" i="12"/>
  <c r="K29" i="12"/>
  <c r="I29" i="12"/>
  <c r="I28" i="12"/>
  <c r="I27" i="12"/>
  <c r="K26" i="12"/>
  <c r="I26" i="12"/>
  <c r="K25" i="12"/>
  <c r="I25" i="12"/>
  <c r="I24" i="12"/>
  <c r="I23" i="12"/>
  <c r="K22" i="12"/>
  <c r="I22" i="12"/>
  <c r="K21" i="12"/>
  <c r="I21" i="12"/>
  <c r="I20" i="12"/>
  <c r="I19" i="12"/>
  <c r="K18" i="12"/>
  <c r="I18" i="12"/>
  <c r="K17" i="12"/>
  <c r="I17" i="12"/>
  <c r="K15" i="12"/>
  <c r="K14" i="12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K38" i="11" s="1"/>
  <c r="I37" i="11"/>
  <c r="K37" i="11" s="1"/>
  <c r="I36" i="11"/>
  <c r="I35" i="11"/>
  <c r="I34" i="11"/>
  <c r="K34" i="11" s="1"/>
  <c r="I33" i="11"/>
  <c r="K33" i="11" s="1"/>
  <c r="I32" i="11"/>
  <c r="I31" i="11"/>
  <c r="I30" i="11"/>
  <c r="K30" i="11" s="1"/>
  <c r="I29" i="11"/>
  <c r="K29" i="11" s="1"/>
  <c r="I28" i="11"/>
  <c r="I27" i="11"/>
  <c r="I26" i="11"/>
  <c r="K26" i="11" s="1"/>
  <c r="I25" i="11"/>
  <c r="K25" i="11" s="1"/>
  <c r="I24" i="11"/>
  <c r="I23" i="11"/>
  <c r="I22" i="11"/>
  <c r="K22" i="11" s="1"/>
  <c r="I21" i="11"/>
  <c r="K21" i="11" s="1"/>
  <c r="I20" i="11"/>
  <c r="I19" i="11"/>
  <c r="I18" i="11"/>
  <c r="K18" i="11" s="1"/>
  <c r="I17" i="11"/>
  <c r="K17" i="11" s="1"/>
  <c r="K14" i="11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K38" i="10"/>
  <c r="I38" i="10"/>
  <c r="K37" i="10"/>
  <c r="I37" i="10"/>
  <c r="I36" i="10"/>
  <c r="I35" i="10"/>
  <c r="K34" i="10"/>
  <c r="I34" i="10"/>
  <c r="K33" i="10"/>
  <c r="I33" i="10"/>
  <c r="I32" i="10"/>
  <c r="I31" i="10"/>
  <c r="K30" i="10"/>
  <c r="I30" i="10"/>
  <c r="K29" i="10"/>
  <c r="I29" i="10"/>
  <c r="I28" i="10"/>
  <c r="I27" i="10"/>
  <c r="K26" i="10"/>
  <c r="I26" i="10"/>
  <c r="K25" i="10"/>
  <c r="I25" i="10"/>
  <c r="I24" i="10"/>
  <c r="I23" i="10"/>
  <c r="K22" i="10"/>
  <c r="I22" i="10"/>
  <c r="K21" i="10"/>
  <c r="I21" i="10"/>
  <c r="I20" i="10"/>
  <c r="I19" i="10"/>
  <c r="K18" i="10"/>
  <c r="I18" i="10"/>
  <c r="K17" i="10"/>
  <c r="I17" i="10"/>
  <c r="K15" i="10"/>
  <c r="K14" i="10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K38" i="9" s="1"/>
  <c r="I37" i="9"/>
  <c r="K37" i="9" s="1"/>
  <c r="I36" i="9"/>
  <c r="I35" i="9"/>
  <c r="I34" i="9"/>
  <c r="K34" i="9" s="1"/>
  <c r="I33" i="9"/>
  <c r="K33" i="9" s="1"/>
  <c r="I32" i="9"/>
  <c r="I31" i="9"/>
  <c r="I30" i="9"/>
  <c r="K30" i="9" s="1"/>
  <c r="I29" i="9"/>
  <c r="K29" i="9" s="1"/>
  <c r="I28" i="9"/>
  <c r="I27" i="9"/>
  <c r="I26" i="9"/>
  <c r="K26" i="9" s="1"/>
  <c r="I25" i="9"/>
  <c r="K25" i="9" s="1"/>
  <c r="I24" i="9"/>
  <c r="I23" i="9"/>
  <c r="I22" i="9"/>
  <c r="K22" i="9" s="1"/>
  <c r="I21" i="9"/>
  <c r="K21" i="9" s="1"/>
  <c r="I20" i="9"/>
  <c r="I19" i="9"/>
  <c r="I18" i="9"/>
  <c r="K18" i="9" s="1"/>
  <c r="I17" i="9"/>
  <c r="K17" i="9" s="1"/>
  <c r="K14" i="9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K38" i="8" s="1"/>
  <c r="I37" i="8"/>
  <c r="K37" i="8" s="1"/>
  <c r="I36" i="8"/>
  <c r="I35" i="8"/>
  <c r="I34" i="8"/>
  <c r="K34" i="8" s="1"/>
  <c r="I33" i="8"/>
  <c r="K33" i="8" s="1"/>
  <c r="I32" i="8"/>
  <c r="I31" i="8"/>
  <c r="I30" i="8"/>
  <c r="K30" i="8" s="1"/>
  <c r="I29" i="8"/>
  <c r="K29" i="8" s="1"/>
  <c r="I28" i="8"/>
  <c r="I27" i="8"/>
  <c r="I26" i="8"/>
  <c r="K26" i="8" s="1"/>
  <c r="I25" i="8"/>
  <c r="K25" i="8" s="1"/>
  <c r="I24" i="8"/>
  <c r="I23" i="8"/>
  <c r="I22" i="8"/>
  <c r="K22" i="8" s="1"/>
  <c r="I21" i="8"/>
  <c r="K21" i="8" s="1"/>
  <c r="I20" i="8"/>
  <c r="I19" i="8"/>
  <c r="I18" i="8"/>
  <c r="K18" i="8" s="1"/>
  <c r="I17" i="8"/>
  <c r="K17" i="8" s="1"/>
  <c r="K14" i="8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K38" i="7" s="1"/>
  <c r="I37" i="7"/>
  <c r="K37" i="7" s="1"/>
  <c r="I36" i="7"/>
  <c r="I35" i="7"/>
  <c r="I34" i="7"/>
  <c r="K34" i="7" s="1"/>
  <c r="I33" i="7"/>
  <c r="K33" i="7" s="1"/>
  <c r="I32" i="7"/>
  <c r="I31" i="7"/>
  <c r="I30" i="7"/>
  <c r="K30" i="7" s="1"/>
  <c r="I29" i="7"/>
  <c r="K29" i="7" s="1"/>
  <c r="I28" i="7"/>
  <c r="I27" i="7"/>
  <c r="I26" i="7"/>
  <c r="K26" i="7" s="1"/>
  <c r="I25" i="7"/>
  <c r="K25" i="7" s="1"/>
  <c r="I24" i="7"/>
  <c r="I23" i="7"/>
  <c r="I22" i="7"/>
  <c r="K22" i="7" s="1"/>
  <c r="I21" i="7"/>
  <c r="K21" i="7" s="1"/>
  <c r="I20" i="7"/>
  <c r="I19" i="7"/>
  <c r="I18" i="7"/>
  <c r="K18" i="7" s="1"/>
  <c r="I17" i="7"/>
  <c r="K17" i="7" s="1"/>
  <c r="K14" i="7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K38" i="6" s="1"/>
  <c r="I37" i="6"/>
  <c r="K37" i="6" s="1"/>
  <c r="I36" i="6"/>
  <c r="I35" i="6"/>
  <c r="I34" i="6"/>
  <c r="K34" i="6" s="1"/>
  <c r="I33" i="6"/>
  <c r="K33" i="6" s="1"/>
  <c r="I32" i="6"/>
  <c r="I31" i="6"/>
  <c r="I30" i="6"/>
  <c r="K30" i="6" s="1"/>
  <c r="I29" i="6"/>
  <c r="K29" i="6" s="1"/>
  <c r="I28" i="6"/>
  <c r="I27" i="6"/>
  <c r="I26" i="6"/>
  <c r="K26" i="6" s="1"/>
  <c r="I25" i="6"/>
  <c r="K25" i="6" s="1"/>
  <c r="I24" i="6"/>
  <c r="I23" i="6"/>
  <c r="I22" i="6"/>
  <c r="K22" i="6" s="1"/>
  <c r="I21" i="6"/>
  <c r="K21" i="6" s="1"/>
  <c r="I20" i="6"/>
  <c r="I19" i="6"/>
  <c r="I18" i="6"/>
  <c r="K18" i="6" s="1"/>
  <c r="I17" i="6"/>
  <c r="K17" i="6" s="1"/>
  <c r="K14" i="6"/>
  <c r="K15" i="11" l="1"/>
  <c r="K15" i="9"/>
  <c r="K15" i="8"/>
  <c r="K15" i="7"/>
  <c r="K15" i="6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K47" i="5" s="1"/>
  <c r="I46" i="5"/>
  <c r="K46" i="5" s="1"/>
  <c r="I45" i="5"/>
  <c r="I44" i="5"/>
  <c r="I43" i="5"/>
  <c r="K43" i="5" s="1"/>
  <c r="I42" i="5"/>
  <c r="K42" i="5" s="1"/>
  <c r="I41" i="5"/>
  <c r="I40" i="5"/>
  <c r="I39" i="5"/>
  <c r="K39" i="5" s="1"/>
  <c r="I38" i="5"/>
  <c r="K38" i="5" s="1"/>
  <c r="I37" i="5"/>
  <c r="I36" i="5"/>
  <c r="I35" i="5"/>
  <c r="K35" i="5" s="1"/>
  <c r="I34" i="5"/>
  <c r="K34" i="5" s="1"/>
  <c r="I33" i="5"/>
  <c r="I32" i="5"/>
  <c r="I31" i="5"/>
  <c r="K31" i="5" s="1"/>
  <c r="I30" i="5"/>
  <c r="K30" i="5" s="1"/>
  <c r="I29" i="5"/>
  <c r="I28" i="5"/>
  <c r="I27" i="5"/>
  <c r="K27" i="5" s="1"/>
  <c r="I26" i="5"/>
  <c r="K26" i="5" s="1"/>
  <c r="K23" i="5"/>
  <c r="K24" i="5" l="1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K38" i="2"/>
  <c r="I38" i="2"/>
  <c r="K37" i="2"/>
  <c r="I37" i="2"/>
  <c r="I36" i="2"/>
  <c r="I35" i="2"/>
  <c r="K34" i="2"/>
  <c r="I34" i="2"/>
  <c r="K33" i="2"/>
  <c r="I33" i="2"/>
  <c r="I32" i="2"/>
  <c r="I31" i="2"/>
  <c r="K30" i="2"/>
  <c r="I30" i="2"/>
  <c r="K29" i="2"/>
  <c r="I29" i="2"/>
  <c r="I28" i="2"/>
  <c r="I27" i="2"/>
  <c r="K26" i="2"/>
  <c r="I26" i="2"/>
  <c r="K25" i="2"/>
  <c r="I25" i="2"/>
  <c r="I24" i="2"/>
  <c r="I23" i="2"/>
  <c r="K22" i="2"/>
  <c r="I22" i="2"/>
  <c r="K21" i="2"/>
  <c r="I21" i="2"/>
  <c r="I20" i="2"/>
  <c r="I19" i="2"/>
  <c r="K18" i="2"/>
  <c r="I18" i="2"/>
  <c r="K17" i="2"/>
  <c r="I17" i="2"/>
  <c r="K15" i="2"/>
  <c r="K14" i="2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K38" i="1" s="1"/>
  <c r="I37" i="1"/>
  <c r="K37" i="1" s="1"/>
  <c r="I36" i="1"/>
  <c r="I35" i="1"/>
  <c r="I34" i="1"/>
  <c r="K34" i="1" s="1"/>
  <c r="I33" i="1"/>
  <c r="K33" i="1" s="1"/>
  <c r="I32" i="1"/>
  <c r="I31" i="1"/>
  <c r="I30" i="1"/>
  <c r="K30" i="1" s="1"/>
  <c r="I29" i="1"/>
  <c r="K29" i="1" s="1"/>
  <c r="I28" i="1"/>
  <c r="I27" i="1"/>
  <c r="I26" i="1"/>
  <c r="K26" i="1" s="1"/>
  <c r="I25" i="1"/>
  <c r="K25" i="1" s="1"/>
  <c r="I24" i="1"/>
  <c r="I23" i="1"/>
  <c r="I22" i="1"/>
  <c r="K22" i="1" s="1"/>
  <c r="I21" i="1"/>
  <c r="K21" i="1" s="1"/>
  <c r="I20" i="1"/>
  <c r="I19" i="1"/>
  <c r="I18" i="1"/>
  <c r="K18" i="1" s="1"/>
  <c r="I17" i="1"/>
  <c r="K17" i="1" s="1"/>
  <c r="K14" i="1"/>
  <c r="K15" i="1" l="1"/>
</calcChain>
</file>

<file path=xl/sharedStrings.xml><?xml version="1.0" encoding="utf-8"?>
<sst xmlns="http://schemas.openxmlformats.org/spreadsheetml/2006/main" count="1532" uniqueCount="71">
  <si>
    <t>ООО "ЖКК КУДРОВО"</t>
  </si>
  <si>
    <t>Начальнику Всеволожского районного</t>
  </si>
  <si>
    <t>отделения ООО "РКС-Энерго"</t>
  </si>
  <si>
    <t>Ленинградская область, г.Всеволожск,</t>
  </si>
  <si>
    <t>188644, Ленинградская область, г. Всеволожск,</t>
  </si>
  <si>
    <t>ул. Межевая, д.8 А</t>
  </si>
  <si>
    <t>ул. Заводская, дом 8</t>
  </si>
  <si>
    <t>Миних Л.И.</t>
  </si>
  <si>
    <t>Исх. №______    "____"_________2020г.</t>
  </si>
  <si>
    <t>договор №91065</t>
  </si>
  <si>
    <t>Отчёт о расходе электроэнергии в январе 2020 г.</t>
  </si>
  <si>
    <r>
      <t xml:space="preserve">Энергоснабжаемый объект:    </t>
    </r>
    <r>
      <rPr>
        <b/>
        <sz val="11"/>
        <color indexed="8"/>
        <rFont val="Times New Roman"/>
        <family val="1"/>
        <charset val="204"/>
      </rPr>
      <t>ООО "ЖКК КУДРОВО"</t>
    </r>
  </si>
  <si>
    <r>
      <t xml:space="preserve">Адрес объекта: </t>
    </r>
    <r>
      <rPr>
        <b/>
        <sz val="11"/>
        <color indexed="8"/>
        <rFont val="Times New Roman"/>
        <family val="1"/>
        <charset val="204"/>
      </rPr>
      <t>ЛО, Всеволожский район, город Кудрово, улица Столичная, д. 4, 4/1, 4/2, 4/3, 4/4, автостоянка.</t>
    </r>
  </si>
  <si>
    <t>№ точки</t>
  </si>
  <si>
    <t>Адрес установки</t>
  </si>
  <si>
    <t>№ прибора</t>
  </si>
  <si>
    <t>Статья</t>
  </si>
  <si>
    <t>Тип</t>
  </si>
  <si>
    <t xml:space="preserve">Показания </t>
  </si>
  <si>
    <t>Расч.</t>
  </si>
  <si>
    <t>Расход</t>
  </si>
  <si>
    <t>ИТОГО</t>
  </si>
  <si>
    <t>учёта</t>
  </si>
  <si>
    <t>прибора учёта</t>
  </si>
  <si>
    <t>тарифа</t>
  </si>
  <si>
    <t>коэф-т</t>
  </si>
  <si>
    <t>(кВт)</t>
  </si>
  <si>
    <t>д. 4   ГРЩ1</t>
  </si>
  <si>
    <t>24372850</t>
  </si>
  <si>
    <t>Ввод 1</t>
  </si>
  <si>
    <t>день</t>
  </si>
  <si>
    <t>ночь</t>
  </si>
  <si>
    <t>23821582</t>
  </si>
  <si>
    <t>Ввод 2</t>
  </si>
  <si>
    <t>д. 4/1   ГРЩ1</t>
  </si>
  <si>
    <t>28767016</t>
  </si>
  <si>
    <t>д. 4/2   ГРЩ1</t>
  </si>
  <si>
    <t>28423108</t>
  </si>
  <si>
    <t>28766820</t>
  </si>
  <si>
    <t>д. 4/3   ГРЩ1</t>
  </si>
  <si>
    <t>27365648</t>
  </si>
  <si>
    <t>27365523</t>
  </si>
  <si>
    <t>д. 4/4  ГРЩ1</t>
  </si>
  <si>
    <t>27471393</t>
  </si>
  <si>
    <t xml:space="preserve">автостоянка </t>
  </si>
  <si>
    <t>PI1</t>
  </si>
  <si>
    <t>ГРЩ1</t>
  </si>
  <si>
    <t>26955480</t>
  </si>
  <si>
    <t>PI2</t>
  </si>
  <si>
    <t xml:space="preserve"> автостоянка</t>
  </si>
  <si>
    <t>26955127</t>
  </si>
  <si>
    <t>PI3</t>
  </si>
  <si>
    <t>26955324</t>
  </si>
  <si>
    <t>PI4</t>
  </si>
  <si>
    <t xml:space="preserve"> ГРЩ1</t>
  </si>
  <si>
    <t>ГРЩ2</t>
  </si>
  <si>
    <t>26956355</t>
  </si>
  <si>
    <t>26955161</t>
  </si>
  <si>
    <t xml:space="preserve"> ГРЩ2</t>
  </si>
  <si>
    <t>26955306</t>
  </si>
  <si>
    <t>Главный инженер ООО "ЖКК КУДРОВО"                                              Морковин Б.М.</t>
  </si>
  <si>
    <t xml:space="preserve">                                             </t>
  </si>
  <si>
    <t>Отчёт о расходе электроэнергии в феврале 2020 г.</t>
  </si>
  <si>
    <t>Отчёт о расходе электроэнергии в марте 2020 г.</t>
  </si>
  <si>
    <t>Отчёт о расходе электроэнергии в апреле 2020 г.</t>
  </si>
  <si>
    <t>Отчёт о расходе электроэнергии в мае 2020 г.</t>
  </si>
  <si>
    <t>Отчёт о расходе электроэнергии в июне 2020 г.</t>
  </si>
  <si>
    <t>Отчёт о расходе электроэнергии в августе 2020 г.</t>
  </si>
  <si>
    <t>Отчёт о расходе электроэнергии в октябре 2020 г.</t>
  </si>
  <si>
    <t>Отчёт о расходе электроэнергии в ноябре 2020 г.</t>
  </si>
  <si>
    <t>Отчёт о расходе электроэнергии в декабре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</si>
</sst>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" fontId="2" fillId="0" borderId="5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0" xfId="0" applyNumberFormat="1" applyFont="1"/>
    <xf numFmtId="0" fontId="2" fillId="0" borderId="0" xfId="0" applyFont="1" applyBorder="1"/>
    <xf numFmtId="0" fontId="0" fillId="0" borderId="0" xfId="0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4" fillId="0" borderId="0" xfId="0" applyFont="1" applyAlignment="1"/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>
      <selection activeCell="K57" sqref="K57"/>
    </sheetView>
  </sheetViews>
  <sheetFormatPr defaultRowHeight="15" x14ac:dyDescent="0.25"/>
  <cols>
    <col min="2" max="2" width="16.5703125" customWidth="1"/>
    <col min="3" max="3" width="9.140625" customWidth="1"/>
    <col min="6" max="6" width="11.140625" customWidth="1"/>
    <col min="7" max="7" width="12" customWidth="1"/>
  </cols>
  <sheetData>
    <row r="1" spans="1:13" ht="15.75" x14ac:dyDescent="0.25">
      <c r="A1" s="1" t="s">
        <v>0</v>
      </c>
      <c r="B1" s="1"/>
      <c r="C1" s="1"/>
      <c r="D1" s="2"/>
      <c r="E1" s="2"/>
      <c r="F1" s="2" t="s">
        <v>1</v>
      </c>
      <c r="G1" s="2"/>
      <c r="H1" s="2"/>
      <c r="I1" s="2"/>
      <c r="J1" s="2"/>
      <c r="K1" s="2"/>
    </row>
    <row r="2" spans="1:13" x14ac:dyDescent="0.25">
      <c r="A2" s="2"/>
      <c r="B2" s="2"/>
      <c r="C2" s="2"/>
      <c r="D2" s="2"/>
      <c r="E2" s="2"/>
      <c r="F2" s="3" t="s">
        <v>2</v>
      </c>
      <c r="G2" s="3"/>
      <c r="H2" s="3"/>
      <c r="I2" s="2"/>
      <c r="J2" s="2"/>
      <c r="K2" s="2"/>
    </row>
    <row r="3" spans="1:13" x14ac:dyDescent="0.25">
      <c r="A3" s="2" t="s">
        <v>3</v>
      </c>
      <c r="B3" s="2"/>
      <c r="C3" s="2"/>
      <c r="D3" s="2"/>
      <c r="E3" s="2"/>
      <c r="F3" s="2" t="s">
        <v>4</v>
      </c>
      <c r="G3" s="2"/>
      <c r="H3" s="2"/>
      <c r="I3" s="2"/>
      <c r="J3" s="2"/>
      <c r="K3" s="2"/>
    </row>
    <row r="4" spans="1:13" x14ac:dyDescent="0.25">
      <c r="A4" s="2" t="s">
        <v>5</v>
      </c>
      <c r="B4" s="2"/>
      <c r="C4" s="2"/>
      <c r="D4" s="2"/>
      <c r="E4" s="2"/>
      <c r="F4" s="2"/>
      <c r="G4" s="2" t="s">
        <v>6</v>
      </c>
      <c r="H4" s="2"/>
      <c r="I4" s="2"/>
      <c r="J4" s="2"/>
      <c r="K4" s="2"/>
    </row>
    <row r="5" spans="1:13" x14ac:dyDescent="0.25">
      <c r="A5" s="2"/>
      <c r="B5" s="2"/>
      <c r="C5" s="2"/>
      <c r="D5" s="2"/>
      <c r="E5" s="2"/>
      <c r="F5" s="2"/>
      <c r="G5" s="2" t="s">
        <v>7</v>
      </c>
      <c r="H5" s="2"/>
      <c r="I5" s="2"/>
      <c r="J5" s="2"/>
      <c r="K5" s="2"/>
    </row>
    <row r="6" spans="1:13" x14ac:dyDescent="0.25">
      <c r="A6" s="2" t="s">
        <v>8</v>
      </c>
      <c r="B6" s="2"/>
      <c r="C6" s="2"/>
      <c r="D6" s="2"/>
      <c r="E6" s="2"/>
      <c r="F6" s="2" t="s">
        <v>9</v>
      </c>
      <c r="G6" s="2"/>
      <c r="H6" s="2"/>
      <c r="I6" s="2"/>
      <c r="K6" s="2"/>
    </row>
    <row r="7" spans="1:13" x14ac:dyDescent="0.25">
      <c r="A7" s="2"/>
      <c r="B7" s="2"/>
      <c r="C7" s="2"/>
      <c r="D7" s="2"/>
      <c r="E7" s="2"/>
      <c r="F7" s="2"/>
      <c r="G7" s="2"/>
      <c r="H7" s="2"/>
      <c r="I7" s="2"/>
      <c r="K7" s="2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K8" s="2"/>
    </row>
    <row r="9" spans="1:13" x14ac:dyDescent="0.25">
      <c r="A9" s="2"/>
      <c r="B9" s="2"/>
      <c r="C9" s="4" t="s">
        <v>10</v>
      </c>
      <c r="D9" s="4"/>
      <c r="E9" s="4"/>
      <c r="F9" s="4"/>
      <c r="G9" s="4"/>
      <c r="H9" s="4"/>
      <c r="I9" s="2"/>
      <c r="K9" s="2"/>
    </row>
    <row r="10" spans="1:13" x14ac:dyDescent="0.25">
      <c r="A10" s="2"/>
      <c r="B10" s="2"/>
      <c r="C10" s="4"/>
      <c r="D10" s="4"/>
      <c r="E10" s="4"/>
      <c r="F10" s="4"/>
      <c r="G10" s="4"/>
      <c r="H10" s="4"/>
      <c r="I10" s="2"/>
      <c r="K10" s="2"/>
    </row>
    <row r="11" spans="1:13" x14ac:dyDescent="0.25">
      <c r="A11" s="2" t="s">
        <v>11</v>
      </c>
      <c r="B11" s="2"/>
      <c r="C11" s="2"/>
      <c r="D11" s="2"/>
      <c r="E11" s="2"/>
      <c r="F11" s="2"/>
      <c r="G11" s="2"/>
      <c r="H11" s="2"/>
      <c r="I11" s="2"/>
      <c r="K11" s="2"/>
    </row>
    <row r="12" spans="1:13" x14ac:dyDescent="0.25">
      <c r="A12" s="2" t="s">
        <v>12</v>
      </c>
      <c r="B12" s="2"/>
      <c r="C12" s="2"/>
      <c r="D12" s="2"/>
      <c r="E12" s="2"/>
      <c r="F12" s="2"/>
      <c r="G12" s="2"/>
      <c r="H12" s="2"/>
      <c r="I12" s="2"/>
      <c r="K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5"/>
      <c r="K13" s="6"/>
    </row>
    <row r="14" spans="1:13" x14ac:dyDescent="0.25">
      <c r="A14" s="7" t="s">
        <v>13</v>
      </c>
      <c r="B14" s="8" t="s">
        <v>14</v>
      </c>
      <c r="C14" s="9" t="s">
        <v>15</v>
      </c>
      <c r="D14" s="8" t="s">
        <v>16</v>
      </c>
      <c r="E14" s="9" t="s">
        <v>17</v>
      </c>
      <c r="F14" s="8" t="s">
        <v>18</v>
      </c>
      <c r="G14" s="8" t="s">
        <v>18</v>
      </c>
      <c r="H14" s="9" t="s">
        <v>19</v>
      </c>
      <c r="I14" s="8" t="s">
        <v>20</v>
      </c>
      <c r="J14" s="10" t="s">
        <v>21</v>
      </c>
      <c r="K14" s="11">
        <f>I17+I19+I21+I23+I25+I27+I29+I31+I33+I35+I37+I39+I41+I43+I45+I47+I49+I51</f>
        <v>326740</v>
      </c>
    </row>
    <row r="15" spans="1:13" x14ac:dyDescent="0.25">
      <c r="A15" s="12" t="s">
        <v>22</v>
      </c>
      <c r="B15" s="13" t="s">
        <v>23</v>
      </c>
      <c r="C15" s="14" t="s">
        <v>22</v>
      </c>
      <c r="D15" s="13" t="s">
        <v>22</v>
      </c>
      <c r="E15" s="14" t="s">
        <v>24</v>
      </c>
      <c r="F15" s="15">
        <v>43830</v>
      </c>
      <c r="G15" s="15">
        <v>44135</v>
      </c>
      <c r="H15" s="14" t="s">
        <v>25</v>
      </c>
      <c r="I15" s="13" t="s">
        <v>26</v>
      </c>
      <c r="J15" s="16"/>
      <c r="K15" s="11">
        <f>I18+I20+I22+I24+I26+I28+I30+I32+I34+I36+I38+I40+I42+I44+I46+I48+I50+I52</f>
        <v>122210</v>
      </c>
    </row>
    <row r="16" spans="1:13" x14ac:dyDescent="0.25">
      <c r="A16" s="4"/>
      <c r="B16" s="4"/>
      <c r="C16" s="2"/>
      <c r="D16" s="2"/>
      <c r="E16" s="2"/>
      <c r="F16" s="2"/>
      <c r="G16" s="2"/>
      <c r="H16" s="2"/>
      <c r="I16" s="2"/>
      <c r="K16" s="2"/>
      <c r="M16" s="31"/>
    </row>
    <row r="17" spans="1:13" x14ac:dyDescent="0.25">
      <c r="A17" s="41">
        <v>1</v>
      </c>
      <c r="B17" s="41" t="s">
        <v>27</v>
      </c>
      <c r="C17" s="43" t="s">
        <v>28</v>
      </c>
      <c r="D17" s="45" t="s">
        <v>29</v>
      </c>
      <c r="E17" s="17" t="s">
        <v>30</v>
      </c>
      <c r="F17" s="18">
        <v>1398</v>
      </c>
      <c r="G17" s="18">
        <v>1475</v>
      </c>
      <c r="H17" s="19">
        <v>160</v>
      </c>
      <c r="I17" s="19">
        <f t="shared" ref="I17:I52" si="0">(G17-F17)*H17</f>
        <v>12320</v>
      </c>
      <c r="J17" s="10" t="s">
        <v>21</v>
      </c>
      <c r="K17" s="11">
        <f>SUM(I17,I19)</f>
        <v>40800</v>
      </c>
      <c r="M17" s="31"/>
    </row>
    <row r="18" spans="1:13" x14ac:dyDescent="0.25">
      <c r="A18" s="42"/>
      <c r="B18" s="42"/>
      <c r="C18" s="44"/>
      <c r="D18" s="46"/>
      <c r="E18" s="17" t="s">
        <v>31</v>
      </c>
      <c r="F18" s="18">
        <v>582</v>
      </c>
      <c r="G18" s="18">
        <v>606</v>
      </c>
      <c r="H18" s="17">
        <v>160</v>
      </c>
      <c r="I18" s="19">
        <f t="shared" si="0"/>
        <v>3840</v>
      </c>
      <c r="J18" s="16"/>
      <c r="K18" s="11">
        <f>SUM(I18,I20)</f>
        <v>14080</v>
      </c>
      <c r="M18" s="31"/>
    </row>
    <row r="19" spans="1:13" x14ac:dyDescent="0.25">
      <c r="A19" s="41">
        <v>2</v>
      </c>
      <c r="B19" s="41" t="s">
        <v>27</v>
      </c>
      <c r="C19" s="43" t="s">
        <v>32</v>
      </c>
      <c r="D19" s="45" t="s">
        <v>33</v>
      </c>
      <c r="E19" s="17" t="s">
        <v>30</v>
      </c>
      <c r="F19" s="18">
        <v>6414</v>
      </c>
      <c r="G19" s="18">
        <v>6592</v>
      </c>
      <c r="H19" s="19">
        <v>160</v>
      </c>
      <c r="I19" s="19">
        <f t="shared" si="0"/>
        <v>28480</v>
      </c>
      <c r="J19" s="2"/>
      <c r="K19" s="20"/>
      <c r="M19" s="31"/>
    </row>
    <row r="20" spans="1:13" x14ac:dyDescent="0.25">
      <c r="A20" s="42"/>
      <c r="B20" s="42"/>
      <c r="C20" s="44"/>
      <c r="D20" s="46"/>
      <c r="E20" s="17" t="s">
        <v>31</v>
      </c>
      <c r="F20" s="18">
        <v>2447</v>
      </c>
      <c r="G20" s="18">
        <v>2511</v>
      </c>
      <c r="H20" s="17">
        <v>160</v>
      </c>
      <c r="I20" s="19">
        <f t="shared" si="0"/>
        <v>10240</v>
      </c>
      <c r="K20" s="2"/>
      <c r="M20" s="31"/>
    </row>
    <row r="21" spans="1:13" x14ac:dyDescent="0.25">
      <c r="A21" s="41">
        <v>3</v>
      </c>
      <c r="B21" s="41" t="s">
        <v>34</v>
      </c>
      <c r="C21" s="47">
        <v>22679859</v>
      </c>
      <c r="D21" s="49" t="s">
        <v>29</v>
      </c>
      <c r="E21" s="17" t="s">
        <v>30</v>
      </c>
      <c r="F21" s="18">
        <v>4787</v>
      </c>
      <c r="G21" s="18">
        <v>4851</v>
      </c>
      <c r="H21" s="19">
        <v>100</v>
      </c>
      <c r="I21" s="19">
        <f t="shared" si="0"/>
        <v>6400</v>
      </c>
      <c r="J21" s="10" t="s">
        <v>21</v>
      </c>
      <c r="K21" s="11">
        <f>SUM(I21,I23)</f>
        <v>38200</v>
      </c>
      <c r="M21" s="31"/>
    </row>
    <row r="22" spans="1:13" x14ac:dyDescent="0.25">
      <c r="A22" s="42"/>
      <c r="B22" s="42"/>
      <c r="C22" s="48"/>
      <c r="D22" s="50"/>
      <c r="E22" s="17" t="s">
        <v>31</v>
      </c>
      <c r="F22" s="18">
        <v>2155</v>
      </c>
      <c r="G22" s="18">
        <v>2182</v>
      </c>
      <c r="H22" s="17">
        <v>100</v>
      </c>
      <c r="I22" s="19">
        <f t="shared" si="0"/>
        <v>2700</v>
      </c>
      <c r="J22" s="16"/>
      <c r="K22" s="11">
        <f>SUM(I22,I24)</f>
        <v>14700</v>
      </c>
      <c r="M22" s="31"/>
    </row>
    <row r="23" spans="1:13" x14ac:dyDescent="0.25">
      <c r="A23" s="41">
        <v>4</v>
      </c>
      <c r="B23" s="41" t="s">
        <v>34</v>
      </c>
      <c r="C23" s="51" t="s">
        <v>35</v>
      </c>
      <c r="D23" s="49" t="s">
        <v>33</v>
      </c>
      <c r="E23" s="17" t="s">
        <v>30</v>
      </c>
      <c r="F23" s="18">
        <v>6543</v>
      </c>
      <c r="G23" s="18">
        <v>6861</v>
      </c>
      <c r="H23" s="19">
        <v>100</v>
      </c>
      <c r="I23" s="19">
        <f t="shared" si="0"/>
        <v>31800</v>
      </c>
      <c r="J23" s="21"/>
      <c r="K23" s="21"/>
      <c r="L23" s="22"/>
      <c r="M23" s="32"/>
    </row>
    <row r="24" spans="1:13" x14ac:dyDescent="0.25">
      <c r="A24" s="42"/>
      <c r="B24" s="42"/>
      <c r="C24" s="52"/>
      <c r="D24" s="50"/>
      <c r="E24" s="17" t="s">
        <v>31</v>
      </c>
      <c r="F24" s="18">
        <v>2418</v>
      </c>
      <c r="G24" s="18">
        <v>2538</v>
      </c>
      <c r="H24" s="17">
        <v>100</v>
      </c>
      <c r="I24" s="19">
        <f t="shared" si="0"/>
        <v>12000</v>
      </c>
      <c r="J24" s="22"/>
      <c r="K24" s="21"/>
      <c r="L24" s="22"/>
      <c r="M24" s="33"/>
    </row>
    <row r="25" spans="1:13" x14ac:dyDescent="0.25">
      <c r="A25" s="41">
        <v>5</v>
      </c>
      <c r="B25" s="41" t="s">
        <v>36</v>
      </c>
      <c r="C25" s="47" t="s">
        <v>37</v>
      </c>
      <c r="D25" s="49" t="s">
        <v>29</v>
      </c>
      <c r="E25" s="17" t="s">
        <v>30</v>
      </c>
      <c r="F25" s="18">
        <v>1694</v>
      </c>
      <c r="G25" s="18">
        <v>1724</v>
      </c>
      <c r="H25" s="19">
        <v>200</v>
      </c>
      <c r="I25" s="19">
        <f t="shared" si="0"/>
        <v>6000</v>
      </c>
      <c r="J25" s="10" t="s">
        <v>21</v>
      </c>
      <c r="K25" s="11">
        <f>SUM(I25,I27)</f>
        <v>73200</v>
      </c>
      <c r="L25" s="22"/>
      <c r="M25" s="31"/>
    </row>
    <row r="26" spans="1:13" x14ac:dyDescent="0.25">
      <c r="A26" s="42"/>
      <c r="B26" s="42"/>
      <c r="C26" s="48"/>
      <c r="D26" s="50"/>
      <c r="E26" s="17" t="s">
        <v>31</v>
      </c>
      <c r="F26" s="18">
        <v>807</v>
      </c>
      <c r="G26" s="18">
        <v>822</v>
      </c>
      <c r="H26" s="17">
        <v>200</v>
      </c>
      <c r="I26" s="19">
        <f t="shared" si="0"/>
        <v>3000</v>
      </c>
      <c r="J26" s="16"/>
      <c r="K26" s="11">
        <f>SUM(I26,I28)</f>
        <v>25600</v>
      </c>
      <c r="L26" s="22"/>
      <c r="M26" s="31"/>
    </row>
    <row r="27" spans="1:13" x14ac:dyDescent="0.25">
      <c r="A27" s="41">
        <v>6</v>
      </c>
      <c r="B27" s="41" t="s">
        <v>36</v>
      </c>
      <c r="C27" s="51" t="s">
        <v>38</v>
      </c>
      <c r="D27" s="49" t="s">
        <v>33</v>
      </c>
      <c r="E27" s="17" t="s">
        <v>30</v>
      </c>
      <c r="F27" s="18">
        <v>7545</v>
      </c>
      <c r="G27" s="18">
        <v>7881</v>
      </c>
      <c r="H27" s="19">
        <v>200</v>
      </c>
      <c r="I27" s="19">
        <f t="shared" si="0"/>
        <v>67200</v>
      </c>
      <c r="J27" s="21"/>
      <c r="K27" s="22"/>
      <c r="L27" s="22"/>
      <c r="M27" s="31"/>
    </row>
    <row r="28" spans="1:13" x14ac:dyDescent="0.25">
      <c r="A28" s="42"/>
      <c r="B28" s="42"/>
      <c r="C28" s="52"/>
      <c r="D28" s="50"/>
      <c r="E28" s="17" t="s">
        <v>31</v>
      </c>
      <c r="F28" s="18">
        <v>2725</v>
      </c>
      <c r="G28" s="18">
        <v>2838</v>
      </c>
      <c r="H28" s="17">
        <v>200</v>
      </c>
      <c r="I28" s="19">
        <f t="shared" si="0"/>
        <v>22600</v>
      </c>
      <c r="J28" s="22"/>
      <c r="K28" s="22"/>
      <c r="L28" s="22"/>
      <c r="M28" s="31"/>
    </row>
    <row r="29" spans="1:13" x14ac:dyDescent="0.25">
      <c r="A29" s="41">
        <v>7</v>
      </c>
      <c r="B29" s="41" t="s">
        <v>39</v>
      </c>
      <c r="C29" s="51" t="s">
        <v>40</v>
      </c>
      <c r="D29" s="49" t="s">
        <v>29</v>
      </c>
      <c r="E29" s="17" t="s">
        <v>30</v>
      </c>
      <c r="F29" s="18">
        <v>7367</v>
      </c>
      <c r="G29" s="18">
        <v>7654</v>
      </c>
      <c r="H29" s="19">
        <v>300</v>
      </c>
      <c r="I29" s="19">
        <f t="shared" si="0"/>
        <v>86100</v>
      </c>
      <c r="J29" s="10" t="s">
        <v>21</v>
      </c>
      <c r="K29" s="11">
        <f>SUM(I29,I31)</f>
        <v>96300</v>
      </c>
      <c r="L29" s="22"/>
      <c r="M29" s="31"/>
    </row>
    <row r="30" spans="1:13" x14ac:dyDescent="0.25">
      <c r="A30" s="42"/>
      <c r="B30" s="42"/>
      <c r="C30" s="52"/>
      <c r="D30" s="50"/>
      <c r="E30" s="17" t="s">
        <v>31</v>
      </c>
      <c r="F30" s="18">
        <v>2887</v>
      </c>
      <c r="G30" s="18">
        <v>2991</v>
      </c>
      <c r="H30" s="17">
        <v>300</v>
      </c>
      <c r="I30" s="19">
        <f t="shared" si="0"/>
        <v>31200</v>
      </c>
      <c r="J30" s="16"/>
      <c r="K30" s="11">
        <f>SUM(I30,I32)</f>
        <v>36300</v>
      </c>
      <c r="L30" s="22"/>
      <c r="M30" s="31"/>
    </row>
    <row r="31" spans="1:13" x14ac:dyDescent="0.25">
      <c r="A31" s="41">
        <v>8</v>
      </c>
      <c r="B31" s="41" t="s">
        <v>39</v>
      </c>
      <c r="C31" s="51" t="s">
        <v>41</v>
      </c>
      <c r="D31" s="49" t="s">
        <v>33</v>
      </c>
      <c r="E31" s="17" t="s">
        <v>30</v>
      </c>
      <c r="F31" s="18">
        <v>1087</v>
      </c>
      <c r="G31" s="18">
        <v>1121</v>
      </c>
      <c r="H31" s="19">
        <v>300</v>
      </c>
      <c r="I31" s="19">
        <f t="shared" si="0"/>
        <v>10200</v>
      </c>
      <c r="J31" s="21"/>
      <c r="K31" s="22"/>
      <c r="L31" s="22"/>
      <c r="M31" s="31"/>
    </row>
    <row r="32" spans="1:13" x14ac:dyDescent="0.25">
      <c r="A32" s="42"/>
      <c r="B32" s="42"/>
      <c r="C32" s="52"/>
      <c r="D32" s="50"/>
      <c r="E32" s="17" t="s">
        <v>31</v>
      </c>
      <c r="F32" s="18">
        <v>487</v>
      </c>
      <c r="G32" s="18">
        <v>504</v>
      </c>
      <c r="H32" s="17">
        <v>300</v>
      </c>
      <c r="I32" s="19">
        <f t="shared" si="0"/>
        <v>5100</v>
      </c>
      <c r="J32" s="22"/>
      <c r="K32" s="22"/>
      <c r="L32" s="22"/>
      <c r="M32" s="31"/>
    </row>
    <row r="33" spans="1:13" x14ac:dyDescent="0.25">
      <c r="A33" s="41">
        <v>9</v>
      </c>
      <c r="B33" s="41" t="s">
        <v>42</v>
      </c>
      <c r="C33" s="43" t="s">
        <v>43</v>
      </c>
      <c r="D33" s="49" t="s">
        <v>29</v>
      </c>
      <c r="E33" s="17" t="s">
        <v>30</v>
      </c>
      <c r="F33" s="18">
        <v>2820</v>
      </c>
      <c r="G33" s="18">
        <v>2870</v>
      </c>
      <c r="H33" s="19">
        <v>200</v>
      </c>
      <c r="I33" s="19">
        <f t="shared" si="0"/>
        <v>10000</v>
      </c>
      <c r="J33" s="10" t="s">
        <v>21</v>
      </c>
      <c r="K33" s="11">
        <f>SUM(I33,I35)</f>
        <v>61400</v>
      </c>
      <c r="L33" s="22"/>
      <c r="M33" s="31"/>
    </row>
    <row r="34" spans="1:13" x14ac:dyDescent="0.25">
      <c r="A34" s="42"/>
      <c r="B34" s="42"/>
      <c r="C34" s="44"/>
      <c r="D34" s="50"/>
      <c r="E34" s="17" t="s">
        <v>31</v>
      </c>
      <c r="F34" s="18">
        <v>1221</v>
      </c>
      <c r="G34" s="18">
        <v>1243</v>
      </c>
      <c r="H34" s="17">
        <v>200</v>
      </c>
      <c r="I34" s="19">
        <f t="shared" si="0"/>
        <v>4400</v>
      </c>
      <c r="J34" s="16"/>
      <c r="K34" s="11">
        <f>SUM(I34,I36)</f>
        <v>23200</v>
      </c>
      <c r="L34" s="22"/>
      <c r="M34" s="31"/>
    </row>
    <row r="35" spans="1:13" x14ac:dyDescent="0.25">
      <c r="A35" s="41">
        <v>10</v>
      </c>
      <c r="B35" s="41" t="s">
        <v>42</v>
      </c>
      <c r="C35" s="43">
        <v>27387492</v>
      </c>
      <c r="D35" s="49" t="s">
        <v>33</v>
      </c>
      <c r="E35" s="17" t="s">
        <v>30</v>
      </c>
      <c r="F35" s="18">
        <v>6134</v>
      </c>
      <c r="G35" s="18">
        <v>6391</v>
      </c>
      <c r="H35" s="19">
        <v>200</v>
      </c>
      <c r="I35" s="19">
        <f t="shared" si="0"/>
        <v>51400</v>
      </c>
      <c r="J35" s="21"/>
      <c r="K35" s="22"/>
      <c r="L35" s="22"/>
      <c r="M35" s="31"/>
    </row>
    <row r="36" spans="1:13" x14ac:dyDescent="0.25">
      <c r="A36" s="42"/>
      <c r="B36" s="42"/>
      <c r="C36" s="44"/>
      <c r="D36" s="50"/>
      <c r="E36" s="17" t="s">
        <v>31</v>
      </c>
      <c r="F36" s="18">
        <v>2157</v>
      </c>
      <c r="G36" s="18">
        <v>2251</v>
      </c>
      <c r="H36" s="17">
        <v>200</v>
      </c>
      <c r="I36" s="19">
        <f t="shared" si="0"/>
        <v>18800</v>
      </c>
      <c r="J36" s="22"/>
      <c r="K36" s="22"/>
      <c r="L36" s="22"/>
      <c r="M36" s="31"/>
    </row>
    <row r="37" spans="1:13" x14ac:dyDescent="0.25">
      <c r="A37" s="23">
        <v>11</v>
      </c>
      <c r="B37" s="24" t="s">
        <v>44</v>
      </c>
      <c r="C37" s="47">
        <v>26956360</v>
      </c>
      <c r="D37" s="49" t="s">
        <v>29</v>
      </c>
      <c r="E37" s="17" t="s">
        <v>30</v>
      </c>
      <c r="F37" s="18">
        <v>4248</v>
      </c>
      <c r="G37" s="18">
        <v>4248</v>
      </c>
      <c r="H37" s="19">
        <v>20</v>
      </c>
      <c r="I37" s="19">
        <f t="shared" si="0"/>
        <v>0</v>
      </c>
      <c r="J37" s="10" t="s">
        <v>21</v>
      </c>
      <c r="K37" s="11">
        <f>SUM(I37,I39,I41,I43,I45,I47,I49,I51)</f>
        <v>16840</v>
      </c>
      <c r="L37" s="22"/>
      <c r="M37" s="31"/>
    </row>
    <row r="38" spans="1:13" x14ac:dyDescent="0.25">
      <c r="A38" s="25" t="s">
        <v>45</v>
      </c>
      <c r="B38" s="26" t="s">
        <v>46</v>
      </c>
      <c r="C38" s="48"/>
      <c r="D38" s="50"/>
      <c r="E38" s="17" t="s">
        <v>31</v>
      </c>
      <c r="F38" s="18">
        <v>1994</v>
      </c>
      <c r="G38" s="18">
        <v>1994</v>
      </c>
      <c r="H38" s="17">
        <v>20</v>
      </c>
      <c r="I38" s="19">
        <f t="shared" si="0"/>
        <v>0</v>
      </c>
      <c r="J38" s="16"/>
      <c r="K38" s="11">
        <f>SUM(I38,I40,I42,I44,I46,I48,I50,I52)</f>
        <v>8330</v>
      </c>
      <c r="L38" s="22"/>
      <c r="M38" s="31"/>
    </row>
    <row r="39" spans="1:13" x14ac:dyDescent="0.25">
      <c r="A39" s="23">
        <v>12</v>
      </c>
      <c r="B39" s="24" t="s">
        <v>44</v>
      </c>
      <c r="C39" s="51" t="s">
        <v>47</v>
      </c>
      <c r="D39" s="49" t="s">
        <v>33</v>
      </c>
      <c r="E39" s="17" t="s">
        <v>30</v>
      </c>
      <c r="F39" s="18">
        <v>2922</v>
      </c>
      <c r="G39" s="18">
        <v>3236</v>
      </c>
      <c r="H39" s="19">
        <v>20</v>
      </c>
      <c r="I39" s="19">
        <f t="shared" si="0"/>
        <v>6280</v>
      </c>
      <c r="J39" s="2"/>
      <c r="L39" s="22"/>
      <c r="M39" s="31"/>
    </row>
    <row r="40" spans="1:13" x14ac:dyDescent="0.25">
      <c r="A40" s="25" t="s">
        <v>48</v>
      </c>
      <c r="B40" s="26" t="s">
        <v>46</v>
      </c>
      <c r="C40" s="52"/>
      <c r="D40" s="50"/>
      <c r="E40" s="17" t="s">
        <v>31</v>
      </c>
      <c r="F40" s="18">
        <v>1423</v>
      </c>
      <c r="G40" s="18">
        <v>1577</v>
      </c>
      <c r="H40" s="17">
        <v>20</v>
      </c>
      <c r="I40" s="19">
        <f t="shared" si="0"/>
        <v>3080</v>
      </c>
      <c r="L40" s="22"/>
      <c r="M40" s="31"/>
    </row>
    <row r="41" spans="1:13" x14ac:dyDescent="0.25">
      <c r="A41" s="23">
        <v>13</v>
      </c>
      <c r="B41" s="24" t="s">
        <v>49</v>
      </c>
      <c r="C41" s="51" t="s">
        <v>50</v>
      </c>
      <c r="D41" s="49" t="s">
        <v>29</v>
      </c>
      <c r="E41" s="17" t="s">
        <v>30</v>
      </c>
      <c r="F41" s="18">
        <v>1859</v>
      </c>
      <c r="G41" s="18">
        <v>1946</v>
      </c>
      <c r="H41" s="19">
        <v>30</v>
      </c>
      <c r="I41" s="19">
        <f t="shared" si="0"/>
        <v>2610</v>
      </c>
      <c r="J41" s="2"/>
    </row>
    <row r="42" spans="1:13" x14ac:dyDescent="0.25">
      <c r="A42" s="25" t="s">
        <v>51</v>
      </c>
      <c r="B42" s="26" t="s">
        <v>46</v>
      </c>
      <c r="C42" s="52"/>
      <c r="D42" s="50"/>
      <c r="E42" s="17" t="s">
        <v>31</v>
      </c>
      <c r="F42" s="18">
        <v>931</v>
      </c>
      <c r="G42" s="18">
        <v>974</v>
      </c>
      <c r="H42" s="17">
        <v>30</v>
      </c>
      <c r="I42" s="19">
        <f t="shared" si="0"/>
        <v>1290</v>
      </c>
    </row>
    <row r="43" spans="1:13" x14ac:dyDescent="0.25">
      <c r="A43" s="23">
        <v>14</v>
      </c>
      <c r="B43" s="24" t="s">
        <v>49</v>
      </c>
      <c r="C43" s="51" t="s">
        <v>52</v>
      </c>
      <c r="D43" s="49" t="s">
        <v>33</v>
      </c>
      <c r="E43" s="17" t="s">
        <v>30</v>
      </c>
      <c r="F43" s="18">
        <v>462</v>
      </c>
      <c r="G43" s="18">
        <v>462</v>
      </c>
      <c r="H43" s="19">
        <v>30</v>
      </c>
      <c r="I43" s="19">
        <f t="shared" si="0"/>
        <v>0</v>
      </c>
      <c r="J43" s="2"/>
    </row>
    <row r="44" spans="1:13" x14ac:dyDescent="0.25">
      <c r="A44" s="25" t="s">
        <v>53</v>
      </c>
      <c r="B44" s="25" t="s">
        <v>54</v>
      </c>
      <c r="C44" s="52"/>
      <c r="D44" s="50"/>
      <c r="E44" s="17" t="s">
        <v>31</v>
      </c>
      <c r="F44" s="18">
        <v>230</v>
      </c>
      <c r="G44" s="18">
        <v>230</v>
      </c>
      <c r="H44" s="17">
        <v>30</v>
      </c>
      <c r="I44" s="19">
        <f t="shared" si="0"/>
        <v>0</v>
      </c>
      <c r="J44" s="21"/>
    </row>
    <row r="45" spans="1:13" x14ac:dyDescent="0.25">
      <c r="A45" s="23">
        <v>15</v>
      </c>
      <c r="B45" s="24" t="s">
        <v>44</v>
      </c>
      <c r="C45" s="47">
        <v>26955477</v>
      </c>
      <c r="D45" s="49" t="s">
        <v>29</v>
      </c>
      <c r="E45" s="17" t="s">
        <v>30</v>
      </c>
      <c r="F45" s="18">
        <v>2318</v>
      </c>
      <c r="G45" s="18">
        <v>2318</v>
      </c>
      <c r="H45" s="19">
        <v>30</v>
      </c>
      <c r="I45" s="19">
        <f t="shared" si="0"/>
        <v>0</v>
      </c>
      <c r="J45" s="2"/>
    </row>
    <row r="46" spans="1:13" x14ac:dyDescent="0.25">
      <c r="A46" s="25" t="s">
        <v>45</v>
      </c>
      <c r="B46" s="26" t="s">
        <v>55</v>
      </c>
      <c r="C46" s="48"/>
      <c r="D46" s="50"/>
      <c r="E46" s="17" t="s">
        <v>31</v>
      </c>
      <c r="F46" s="18">
        <v>1029</v>
      </c>
      <c r="G46" s="18">
        <v>1029</v>
      </c>
      <c r="H46" s="17">
        <v>30</v>
      </c>
      <c r="I46" s="19">
        <f t="shared" si="0"/>
        <v>0</v>
      </c>
    </row>
    <row r="47" spans="1:13" x14ac:dyDescent="0.25">
      <c r="A47" s="23">
        <v>16</v>
      </c>
      <c r="B47" s="24" t="s">
        <v>44</v>
      </c>
      <c r="C47" s="51" t="s">
        <v>56</v>
      </c>
      <c r="D47" s="49" t="s">
        <v>33</v>
      </c>
      <c r="E47" s="17" t="s">
        <v>30</v>
      </c>
      <c r="F47" s="18">
        <v>4963</v>
      </c>
      <c r="G47" s="18">
        <v>5182</v>
      </c>
      <c r="H47" s="19">
        <v>30</v>
      </c>
      <c r="I47" s="19">
        <f t="shared" si="0"/>
        <v>6570</v>
      </c>
      <c r="J47" s="2"/>
    </row>
    <row r="48" spans="1:13" x14ac:dyDescent="0.25">
      <c r="A48" s="25" t="s">
        <v>48</v>
      </c>
      <c r="B48" s="26" t="s">
        <v>55</v>
      </c>
      <c r="C48" s="52"/>
      <c r="D48" s="50"/>
      <c r="E48" s="17" t="s">
        <v>31</v>
      </c>
      <c r="F48" s="18">
        <v>2230</v>
      </c>
      <c r="G48" s="18">
        <v>2340</v>
      </c>
      <c r="H48" s="17">
        <v>30</v>
      </c>
      <c r="I48" s="19">
        <f t="shared" si="0"/>
        <v>3300</v>
      </c>
    </row>
    <row r="49" spans="1:10" x14ac:dyDescent="0.25">
      <c r="A49" s="23">
        <v>17</v>
      </c>
      <c r="B49" s="24" t="s">
        <v>49</v>
      </c>
      <c r="C49" s="51" t="s">
        <v>57</v>
      </c>
      <c r="D49" s="49" t="s">
        <v>29</v>
      </c>
      <c r="E49" s="17" t="s">
        <v>30</v>
      </c>
      <c r="F49" s="18">
        <v>1492</v>
      </c>
      <c r="G49" s="18">
        <v>1538</v>
      </c>
      <c r="H49" s="19">
        <v>30</v>
      </c>
      <c r="I49" s="19">
        <f t="shared" si="0"/>
        <v>1380</v>
      </c>
      <c r="J49" s="2"/>
    </row>
    <row r="50" spans="1:10" x14ac:dyDescent="0.25">
      <c r="A50" s="25" t="s">
        <v>51</v>
      </c>
      <c r="B50" s="26" t="s">
        <v>58</v>
      </c>
      <c r="C50" s="52"/>
      <c r="D50" s="50"/>
      <c r="E50" s="17" t="s">
        <v>31</v>
      </c>
      <c r="F50" s="18">
        <v>742</v>
      </c>
      <c r="G50" s="18">
        <v>764</v>
      </c>
      <c r="H50" s="17">
        <v>30</v>
      </c>
      <c r="I50" s="19">
        <f t="shared" si="0"/>
        <v>660</v>
      </c>
    </row>
    <row r="51" spans="1:10" x14ac:dyDescent="0.25">
      <c r="A51" s="23">
        <v>18</v>
      </c>
      <c r="B51" s="24" t="s">
        <v>44</v>
      </c>
      <c r="C51" s="51" t="s">
        <v>59</v>
      </c>
      <c r="D51" s="49" t="s">
        <v>33</v>
      </c>
      <c r="E51" s="17" t="s">
        <v>30</v>
      </c>
      <c r="F51" s="18">
        <v>448</v>
      </c>
      <c r="G51" s="18">
        <v>448</v>
      </c>
      <c r="H51" s="19">
        <v>30</v>
      </c>
      <c r="I51" s="19">
        <f t="shared" si="0"/>
        <v>0</v>
      </c>
      <c r="J51" s="2"/>
    </row>
    <row r="52" spans="1:10" x14ac:dyDescent="0.25">
      <c r="A52" s="25" t="s">
        <v>53</v>
      </c>
      <c r="B52" s="25" t="s">
        <v>55</v>
      </c>
      <c r="C52" s="52"/>
      <c r="D52" s="50"/>
      <c r="E52" s="17" t="s">
        <v>31</v>
      </c>
      <c r="F52" s="18">
        <v>221</v>
      </c>
      <c r="G52" s="18">
        <v>221</v>
      </c>
      <c r="H52" s="17">
        <v>30</v>
      </c>
      <c r="I52" s="19">
        <f t="shared" si="0"/>
        <v>0</v>
      </c>
    </row>
    <row r="53" spans="1:10" x14ac:dyDescent="0.25">
      <c r="A53" s="27"/>
      <c r="B53" s="27"/>
      <c r="C53" s="28"/>
      <c r="D53" s="27"/>
      <c r="E53" s="27"/>
      <c r="F53" s="29"/>
      <c r="G53" s="29"/>
      <c r="H53" s="29"/>
      <c r="I53" s="29"/>
      <c r="J53" s="2"/>
    </row>
    <row r="54" spans="1:10" ht="15.75" x14ac:dyDescent="0.25">
      <c r="A54" s="34" t="s">
        <v>60</v>
      </c>
      <c r="B54" s="34"/>
      <c r="C54" s="34"/>
      <c r="D54" s="34"/>
      <c r="E54" s="34"/>
      <c r="F54" s="34"/>
      <c r="G54" s="34"/>
      <c r="H54" s="27"/>
      <c r="I54" s="29"/>
    </row>
    <row r="55" spans="1:10" x14ac:dyDescent="0.25">
      <c r="H55" s="29"/>
      <c r="I55" s="29"/>
      <c r="J55" s="2"/>
    </row>
  </sheetData>
  <mergeCells count="56">
    <mergeCell ref="C49:C50"/>
    <mergeCell ref="D49:D50"/>
    <mergeCell ref="C51:C52"/>
    <mergeCell ref="D51:D52"/>
    <mergeCell ref="C43:C44"/>
    <mergeCell ref="D43:D44"/>
    <mergeCell ref="C45:C46"/>
    <mergeCell ref="D45:D46"/>
    <mergeCell ref="C47:C48"/>
    <mergeCell ref="D47:D48"/>
    <mergeCell ref="C37:C38"/>
    <mergeCell ref="D37:D38"/>
    <mergeCell ref="C39:C40"/>
    <mergeCell ref="D39:D40"/>
    <mergeCell ref="C41:C42"/>
    <mergeCell ref="D41:D42"/>
    <mergeCell ref="A33:A34"/>
    <mergeCell ref="B33:B34"/>
    <mergeCell ref="C33:C34"/>
    <mergeCell ref="D33:D34"/>
    <mergeCell ref="A35:A36"/>
    <mergeCell ref="B35:B36"/>
    <mergeCell ref="C35:C36"/>
    <mergeCell ref="D35:D36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D19:D2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22" workbookViewId="0">
      <selection activeCell="M22" sqref="M22"/>
    </sheetView>
  </sheetViews>
  <sheetFormatPr defaultRowHeight="15" x14ac:dyDescent="0.25"/>
  <cols>
    <col min="6" max="7" width="10.42578125" customWidth="1"/>
    <col min="8" max="8" width="9.140625" customWidth="1"/>
  </cols>
  <sheetData>
    <row r="1" spans="1:11" ht="15.75" x14ac:dyDescent="0.25">
      <c r="A1" s="1" t="s">
        <v>0</v>
      </c>
      <c r="B1" s="1"/>
      <c r="C1" s="1"/>
      <c r="D1" s="2"/>
      <c r="E1" s="2"/>
      <c r="F1" s="2" t="s">
        <v>1</v>
      </c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3" t="s">
        <v>2</v>
      </c>
      <c r="G2" s="3"/>
      <c r="H2" s="3"/>
      <c r="I2" s="2"/>
      <c r="J2" s="2"/>
      <c r="K2" s="2"/>
    </row>
    <row r="3" spans="1:11" x14ac:dyDescent="0.25">
      <c r="A3" s="2" t="s">
        <v>3</v>
      </c>
      <c r="B3" s="2"/>
      <c r="C3" s="2"/>
      <c r="D3" s="2"/>
      <c r="E3" s="2"/>
      <c r="F3" s="2" t="s">
        <v>4</v>
      </c>
      <c r="G3" s="2"/>
      <c r="H3" s="2"/>
      <c r="I3" s="2"/>
      <c r="J3" s="2"/>
      <c r="K3" s="2"/>
    </row>
    <row r="4" spans="1:11" x14ac:dyDescent="0.25">
      <c r="A4" s="2" t="s">
        <v>5</v>
      </c>
      <c r="B4" s="2"/>
      <c r="C4" s="2"/>
      <c r="D4" s="2"/>
      <c r="E4" s="2"/>
      <c r="F4" s="2"/>
      <c r="G4" s="2" t="s">
        <v>6</v>
      </c>
      <c r="H4" s="2"/>
      <c r="I4" s="2"/>
      <c r="J4" s="2"/>
      <c r="K4" s="2"/>
    </row>
    <row r="5" spans="1:11" x14ac:dyDescent="0.25">
      <c r="A5" s="2"/>
      <c r="B5" s="2"/>
      <c r="C5" s="2"/>
      <c r="D5" s="2"/>
      <c r="E5" s="2"/>
      <c r="F5" s="2"/>
      <c r="G5" s="2" t="s">
        <v>7</v>
      </c>
      <c r="H5" s="2"/>
      <c r="I5" s="2"/>
      <c r="J5" s="2"/>
      <c r="K5" s="2"/>
    </row>
    <row r="6" spans="1:11" x14ac:dyDescent="0.25">
      <c r="A6" s="2" t="s">
        <v>8</v>
      </c>
      <c r="B6" s="2"/>
      <c r="C6" s="2"/>
      <c r="D6" s="2"/>
      <c r="E6" s="2"/>
      <c r="F6" s="2" t="s">
        <v>9</v>
      </c>
      <c r="G6" s="2"/>
      <c r="H6" s="2"/>
      <c r="I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K8" s="2"/>
    </row>
    <row r="9" spans="1:11" x14ac:dyDescent="0.25">
      <c r="A9" s="2"/>
      <c r="B9" s="2"/>
      <c r="C9" s="4" t="s">
        <v>69</v>
      </c>
      <c r="D9" s="4"/>
      <c r="E9" s="4"/>
      <c r="F9" s="4"/>
      <c r="G9" s="4"/>
      <c r="H9" s="4"/>
      <c r="I9" s="2"/>
      <c r="K9" s="2"/>
    </row>
    <row r="10" spans="1:11" x14ac:dyDescent="0.25">
      <c r="A10" s="2"/>
      <c r="B10" s="2"/>
      <c r="C10" s="4"/>
      <c r="D10" s="4"/>
      <c r="E10" s="4"/>
      <c r="F10" s="4"/>
      <c r="G10" s="4"/>
      <c r="H10" s="4"/>
      <c r="I10" s="2"/>
      <c r="K10" s="2"/>
    </row>
    <row r="11" spans="1:11" x14ac:dyDescent="0.25">
      <c r="A11" s="2" t="s">
        <v>11</v>
      </c>
      <c r="B11" s="2"/>
      <c r="C11" s="2"/>
      <c r="D11" s="2"/>
      <c r="E11" s="2"/>
      <c r="F11" s="2"/>
      <c r="G11" s="2"/>
      <c r="H11" s="2"/>
      <c r="I11" s="2"/>
      <c r="K11" s="2"/>
    </row>
    <row r="12" spans="1:11" x14ac:dyDescent="0.25">
      <c r="A12" s="2" t="s">
        <v>12</v>
      </c>
      <c r="B12" s="2"/>
      <c r="C12" s="2"/>
      <c r="D12" s="2"/>
      <c r="E12" s="2"/>
      <c r="F12" s="2"/>
      <c r="G12" s="2"/>
      <c r="H12" s="2"/>
      <c r="I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5"/>
      <c r="K13" s="6"/>
    </row>
    <row r="14" spans="1:11" x14ac:dyDescent="0.25">
      <c r="A14" s="7" t="s">
        <v>13</v>
      </c>
      <c r="B14" s="8" t="s">
        <v>14</v>
      </c>
      <c r="C14" s="9" t="s">
        <v>15</v>
      </c>
      <c r="D14" s="8" t="s">
        <v>16</v>
      </c>
      <c r="E14" s="9" t="s">
        <v>17</v>
      </c>
      <c r="F14" s="8" t="s">
        <v>18</v>
      </c>
      <c r="G14" s="8" t="s">
        <v>18</v>
      </c>
      <c r="H14" s="9" t="s">
        <v>19</v>
      </c>
      <c r="I14" s="8" t="s">
        <v>20</v>
      </c>
      <c r="J14" s="10" t="s">
        <v>21</v>
      </c>
      <c r="K14" s="11">
        <f>I17+I19+I21+I23+I25+I27+I29+I31+I33+I35+I37+I39+I41+I43+I45+I47+I49+I51</f>
        <v>289860</v>
      </c>
    </row>
    <row r="15" spans="1:11" x14ac:dyDescent="0.25">
      <c r="A15" s="12" t="s">
        <v>22</v>
      </c>
      <c r="B15" s="13" t="s">
        <v>23</v>
      </c>
      <c r="C15" s="14" t="s">
        <v>22</v>
      </c>
      <c r="D15" s="13" t="s">
        <v>22</v>
      </c>
      <c r="E15" s="14" t="s">
        <v>24</v>
      </c>
      <c r="F15" s="15">
        <v>44135</v>
      </c>
      <c r="G15" s="15">
        <v>44165</v>
      </c>
      <c r="H15" s="14" t="s">
        <v>25</v>
      </c>
      <c r="I15" s="13" t="s">
        <v>26</v>
      </c>
      <c r="J15" s="16"/>
      <c r="K15" s="11">
        <f>I18+I20+I22+I24+I26+I28+I30+I32+I34+I36+I38+I40+I42+I44+I46+I48+I50+I52</f>
        <v>101520</v>
      </c>
    </row>
    <row r="16" spans="1:11" x14ac:dyDescent="0.25">
      <c r="A16" s="4"/>
      <c r="B16" s="4"/>
      <c r="C16" s="2"/>
      <c r="D16" s="2"/>
      <c r="E16" s="2"/>
      <c r="F16" s="2"/>
      <c r="G16" s="2"/>
      <c r="H16" s="2"/>
      <c r="I16" s="2"/>
      <c r="K16" s="2"/>
    </row>
    <row r="17" spans="1:12" x14ac:dyDescent="0.25">
      <c r="A17" s="41">
        <v>1</v>
      </c>
      <c r="B17" s="41" t="s">
        <v>27</v>
      </c>
      <c r="C17" s="43" t="s">
        <v>28</v>
      </c>
      <c r="D17" s="45" t="s">
        <v>29</v>
      </c>
      <c r="E17" s="17" t="s">
        <v>30</v>
      </c>
      <c r="F17" s="18">
        <v>2044</v>
      </c>
      <c r="G17" s="18">
        <v>2116</v>
      </c>
      <c r="H17" s="19">
        <v>160</v>
      </c>
      <c r="I17" s="19">
        <f t="shared" ref="I17:I52" si="0">(G17-F17)*H17</f>
        <v>11520</v>
      </c>
      <c r="J17" s="10" t="s">
        <v>21</v>
      </c>
      <c r="K17" s="11">
        <f>SUM(I17,I19)</f>
        <v>36160</v>
      </c>
    </row>
    <row r="18" spans="1:12" x14ac:dyDescent="0.25">
      <c r="A18" s="42"/>
      <c r="B18" s="42"/>
      <c r="C18" s="44"/>
      <c r="D18" s="46"/>
      <c r="E18" s="17" t="s">
        <v>31</v>
      </c>
      <c r="F18" s="18">
        <v>770</v>
      </c>
      <c r="G18" s="18">
        <v>791</v>
      </c>
      <c r="H18" s="17">
        <v>160</v>
      </c>
      <c r="I18" s="19">
        <f t="shared" si="0"/>
        <v>3360</v>
      </c>
      <c r="J18" s="16"/>
      <c r="K18" s="11">
        <f>SUM(I18,I20)</f>
        <v>11840</v>
      </c>
    </row>
    <row r="19" spans="1:12" x14ac:dyDescent="0.25">
      <c r="A19" s="41">
        <v>2</v>
      </c>
      <c r="B19" s="41" t="s">
        <v>27</v>
      </c>
      <c r="C19" s="43" t="s">
        <v>32</v>
      </c>
      <c r="D19" s="45" t="s">
        <v>33</v>
      </c>
      <c r="E19" s="17" t="s">
        <v>30</v>
      </c>
      <c r="F19" s="18">
        <v>7947</v>
      </c>
      <c r="G19" s="18">
        <v>8101</v>
      </c>
      <c r="H19" s="19">
        <v>160</v>
      </c>
      <c r="I19" s="19">
        <f t="shared" si="0"/>
        <v>24640</v>
      </c>
      <c r="J19" s="2"/>
      <c r="K19" s="20"/>
    </row>
    <row r="20" spans="1:12" x14ac:dyDescent="0.25">
      <c r="A20" s="42"/>
      <c r="B20" s="42"/>
      <c r="C20" s="44"/>
      <c r="D20" s="46"/>
      <c r="E20" s="17" t="s">
        <v>31</v>
      </c>
      <c r="F20" s="18">
        <v>3000</v>
      </c>
      <c r="G20" s="18">
        <v>3053</v>
      </c>
      <c r="H20" s="17">
        <v>160</v>
      </c>
      <c r="I20" s="19">
        <f t="shared" si="0"/>
        <v>8480</v>
      </c>
      <c r="K20" s="2"/>
    </row>
    <row r="21" spans="1:12" x14ac:dyDescent="0.25">
      <c r="A21" s="41">
        <v>3</v>
      </c>
      <c r="B21" s="41" t="s">
        <v>34</v>
      </c>
      <c r="C21" s="47">
        <v>22679859</v>
      </c>
      <c r="D21" s="49" t="s">
        <v>29</v>
      </c>
      <c r="E21" s="17" t="s">
        <v>30</v>
      </c>
      <c r="F21" s="18">
        <v>5328</v>
      </c>
      <c r="G21" s="18">
        <v>5385</v>
      </c>
      <c r="H21" s="19">
        <v>100</v>
      </c>
      <c r="I21" s="19">
        <f t="shared" si="0"/>
        <v>5700</v>
      </c>
      <c r="J21" s="10" t="s">
        <v>21</v>
      </c>
      <c r="K21" s="11">
        <f>SUM(I21,I23)</f>
        <v>32900</v>
      </c>
    </row>
    <row r="22" spans="1:12" x14ac:dyDescent="0.25">
      <c r="A22" s="42"/>
      <c r="B22" s="42"/>
      <c r="C22" s="48"/>
      <c r="D22" s="50"/>
      <c r="E22" s="17" t="s">
        <v>31</v>
      </c>
      <c r="F22" s="18">
        <v>2371</v>
      </c>
      <c r="G22" s="18">
        <v>2393</v>
      </c>
      <c r="H22" s="17">
        <v>100</v>
      </c>
      <c r="I22" s="19">
        <f t="shared" si="0"/>
        <v>2200</v>
      </c>
      <c r="J22" s="16"/>
      <c r="K22" s="11">
        <f>SUM(I22,I24)</f>
        <v>11400</v>
      </c>
    </row>
    <row r="23" spans="1:12" x14ac:dyDescent="0.25">
      <c r="A23" s="41">
        <v>4</v>
      </c>
      <c r="B23" s="41" t="s">
        <v>34</v>
      </c>
      <c r="C23" s="51" t="s">
        <v>35</v>
      </c>
      <c r="D23" s="49" t="s">
        <v>33</v>
      </c>
      <c r="E23" s="17" t="s">
        <v>30</v>
      </c>
      <c r="F23" s="18">
        <v>9216</v>
      </c>
      <c r="G23" s="18">
        <v>9488</v>
      </c>
      <c r="H23" s="19">
        <v>100</v>
      </c>
      <c r="I23" s="19">
        <f t="shared" si="0"/>
        <v>27200</v>
      </c>
      <c r="J23" s="21"/>
      <c r="K23" s="21"/>
      <c r="L23" s="22"/>
    </row>
    <row r="24" spans="1:12" x14ac:dyDescent="0.25">
      <c r="A24" s="42"/>
      <c r="B24" s="42"/>
      <c r="C24" s="52"/>
      <c r="D24" s="50"/>
      <c r="E24" s="17" t="s">
        <v>31</v>
      </c>
      <c r="F24" s="18">
        <v>3400</v>
      </c>
      <c r="G24" s="18">
        <v>3492</v>
      </c>
      <c r="H24" s="17">
        <v>100</v>
      </c>
      <c r="I24" s="19">
        <f t="shared" si="0"/>
        <v>9200</v>
      </c>
      <c r="J24" s="22"/>
      <c r="K24" s="21"/>
      <c r="L24" s="22"/>
    </row>
    <row r="25" spans="1:12" x14ac:dyDescent="0.25">
      <c r="A25" s="41">
        <v>5</v>
      </c>
      <c r="B25" s="41" t="s">
        <v>36</v>
      </c>
      <c r="C25" s="47" t="s">
        <v>37</v>
      </c>
      <c r="D25" s="49" t="s">
        <v>29</v>
      </c>
      <c r="E25" s="17" t="s">
        <v>30</v>
      </c>
      <c r="F25" s="18">
        <v>1975</v>
      </c>
      <c r="G25" s="18">
        <v>2001</v>
      </c>
      <c r="H25" s="19">
        <v>200</v>
      </c>
      <c r="I25" s="19">
        <f t="shared" si="0"/>
        <v>5200</v>
      </c>
      <c r="J25" s="10" t="s">
        <v>21</v>
      </c>
      <c r="K25" s="11">
        <f>SUM(I25,I27)</f>
        <v>69400</v>
      </c>
      <c r="L25" s="22"/>
    </row>
    <row r="26" spans="1:12" x14ac:dyDescent="0.25">
      <c r="A26" s="42"/>
      <c r="B26" s="42"/>
      <c r="C26" s="48"/>
      <c r="D26" s="50"/>
      <c r="E26" s="17" t="s">
        <v>31</v>
      </c>
      <c r="F26" s="18">
        <v>947</v>
      </c>
      <c r="G26" s="18">
        <v>960</v>
      </c>
      <c r="H26" s="17">
        <v>200</v>
      </c>
      <c r="I26" s="19">
        <f t="shared" si="0"/>
        <v>2600</v>
      </c>
      <c r="J26" s="16"/>
      <c r="K26" s="11">
        <f>SUM(I26,I28)</f>
        <v>23400</v>
      </c>
      <c r="L26" s="22"/>
    </row>
    <row r="27" spans="1:12" x14ac:dyDescent="0.25">
      <c r="A27" s="41">
        <v>6</v>
      </c>
      <c r="B27" s="41" t="s">
        <v>36</v>
      </c>
      <c r="C27" s="51" t="s">
        <v>38</v>
      </c>
      <c r="D27" s="49" t="s">
        <v>33</v>
      </c>
      <c r="E27" s="17" t="s">
        <v>30</v>
      </c>
      <c r="F27" s="18">
        <v>10441</v>
      </c>
      <c r="G27" s="18">
        <v>10762</v>
      </c>
      <c r="H27" s="19">
        <v>200</v>
      </c>
      <c r="I27" s="19">
        <f t="shared" si="0"/>
        <v>64200</v>
      </c>
      <c r="J27" s="21"/>
      <c r="K27" s="22"/>
      <c r="L27" s="22"/>
    </row>
    <row r="28" spans="1:12" x14ac:dyDescent="0.25">
      <c r="A28" s="42"/>
      <c r="B28" s="42"/>
      <c r="C28" s="52"/>
      <c r="D28" s="50"/>
      <c r="E28" s="17" t="s">
        <v>31</v>
      </c>
      <c r="F28" s="18">
        <v>3677</v>
      </c>
      <c r="G28" s="18">
        <v>3781</v>
      </c>
      <c r="H28" s="17">
        <v>200</v>
      </c>
      <c r="I28" s="19">
        <f t="shared" si="0"/>
        <v>20800</v>
      </c>
      <c r="J28" s="22"/>
      <c r="K28" s="22"/>
      <c r="L28" s="22"/>
    </row>
    <row r="29" spans="1:12" x14ac:dyDescent="0.25">
      <c r="A29" s="41">
        <v>7</v>
      </c>
      <c r="B29" s="41" t="s">
        <v>39</v>
      </c>
      <c r="C29" s="51" t="s">
        <v>40</v>
      </c>
      <c r="D29" s="49" t="s">
        <v>29</v>
      </c>
      <c r="E29" s="17" t="s">
        <v>30</v>
      </c>
      <c r="F29" s="18">
        <v>9718</v>
      </c>
      <c r="G29" s="18">
        <v>9968</v>
      </c>
      <c r="H29" s="19">
        <v>300</v>
      </c>
      <c r="I29" s="19">
        <f t="shared" si="0"/>
        <v>75000</v>
      </c>
      <c r="J29" s="10" t="s">
        <v>21</v>
      </c>
      <c r="K29" s="11">
        <f>SUM(I29,I31)</f>
        <v>82500</v>
      </c>
      <c r="L29" s="22"/>
    </row>
    <row r="30" spans="1:12" x14ac:dyDescent="0.25">
      <c r="A30" s="42"/>
      <c r="B30" s="42"/>
      <c r="C30" s="52"/>
      <c r="D30" s="50"/>
      <c r="E30" s="17" t="s">
        <v>31</v>
      </c>
      <c r="F30" s="18">
        <v>3685</v>
      </c>
      <c r="G30" s="18">
        <v>3767</v>
      </c>
      <c r="H30" s="17">
        <v>300</v>
      </c>
      <c r="I30" s="19">
        <f t="shared" si="0"/>
        <v>24600</v>
      </c>
      <c r="J30" s="16"/>
      <c r="K30" s="11">
        <f>SUM(I30,I32)</f>
        <v>28500</v>
      </c>
      <c r="L30" s="22"/>
    </row>
    <row r="31" spans="1:12" x14ac:dyDescent="0.25">
      <c r="A31" s="41">
        <v>8</v>
      </c>
      <c r="B31" s="41" t="s">
        <v>39</v>
      </c>
      <c r="C31" s="51" t="s">
        <v>41</v>
      </c>
      <c r="D31" s="49" t="s">
        <v>33</v>
      </c>
      <c r="E31" s="17" t="s">
        <v>30</v>
      </c>
      <c r="F31" s="18">
        <v>1407</v>
      </c>
      <c r="G31" s="18">
        <v>1432</v>
      </c>
      <c r="H31" s="19">
        <v>300</v>
      </c>
      <c r="I31" s="19">
        <f t="shared" si="0"/>
        <v>7500</v>
      </c>
      <c r="J31" s="21"/>
      <c r="K31" s="22"/>
      <c r="L31" s="22"/>
    </row>
    <row r="32" spans="1:12" x14ac:dyDescent="0.25">
      <c r="A32" s="42"/>
      <c r="B32" s="42"/>
      <c r="C32" s="52"/>
      <c r="D32" s="50"/>
      <c r="E32" s="17" t="s">
        <v>31</v>
      </c>
      <c r="F32" s="18">
        <v>634</v>
      </c>
      <c r="G32" s="18">
        <v>647</v>
      </c>
      <c r="H32" s="17">
        <v>300</v>
      </c>
      <c r="I32" s="19">
        <f t="shared" si="0"/>
        <v>3900</v>
      </c>
      <c r="J32" s="22"/>
      <c r="K32" s="22"/>
      <c r="L32" s="22"/>
    </row>
    <row r="33" spans="1:12" x14ac:dyDescent="0.25">
      <c r="A33" s="41">
        <v>9</v>
      </c>
      <c r="B33" s="41" t="s">
        <v>42</v>
      </c>
      <c r="C33" s="43" t="s">
        <v>43</v>
      </c>
      <c r="D33" s="49" t="s">
        <v>29</v>
      </c>
      <c r="E33" s="17" t="s">
        <v>30</v>
      </c>
      <c r="F33" s="18">
        <v>3259</v>
      </c>
      <c r="G33" s="18">
        <v>3303</v>
      </c>
      <c r="H33" s="19">
        <v>200</v>
      </c>
      <c r="I33" s="19">
        <f t="shared" si="0"/>
        <v>8800</v>
      </c>
      <c r="J33" s="10" t="s">
        <v>21</v>
      </c>
      <c r="K33" s="11">
        <f>SUM(I33,I35)</f>
        <v>57400</v>
      </c>
      <c r="L33" s="22"/>
    </row>
    <row r="34" spans="1:12" x14ac:dyDescent="0.25">
      <c r="A34" s="42"/>
      <c r="B34" s="42"/>
      <c r="C34" s="44"/>
      <c r="D34" s="50"/>
      <c r="E34" s="17" t="s">
        <v>31</v>
      </c>
      <c r="F34" s="18">
        <v>1412</v>
      </c>
      <c r="G34" s="18">
        <v>1431</v>
      </c>
      <c r="H34" s="17">
        <v>200</v>
      </c>
      <c r="I34" s="19">
        <f t="shared" si="0"/>
        <v>3800</v>
      </c>
      <c r="J34" s="16"/>
      <c r="K34" s="11">
        <f>SUM(I34,I36)</f>
        <v>20600</v>
      </c>
      <c r="L34" s="22"/>
    </row>
    <row r="35" spans="1:12" x14ac:dyDescent="0.25">
      <c r="A35" s="41">
        <v>10</v>
      </c>
      <c r="B35" s="41" t="s">
        <v>42</v>
      </c>
      <c r="C35" s="43">
        <v>27387492</v>
      </c>
      <c r="D35" s="49" t="s">
        <v>33</v>
      </c>
      <c r="E35" s="17" t="s">
        <v>30</v>
      </c>
      <c r="F35" s="18">
        <v>8406</v>
      </c>
      <c r="G35" s="18">
        <v>8649</v>
      </c>
      <c r="H35" s="19">
        <v>200</v>
      </c>
      <c r="I35" s="19">
        <f t="shared" si="0"/>
        <v>48600</v>
      </c>
      <c r="J35" s="21"/>
      <c r="K35" s="22"/>
      <c r="L35" s="22"/>
    </row>
    <row r="36" spans="1:12" x14ac:dyDescent="0.25">
      <c r="A36" s="42"/>
      <c r="B36" s="42"/>
      <c r="C36" s="44"/>
      <c r="D36" s="50"/>
      <c r="E36" s="17" t="s">
        <v>31</v>
      </c>
      <c r="F36" s="18">
        <v>2933</v>
      </c>
      <c r="G36" s="18">
        <v>3017</v>
      </c>
      <c r="H36" s="17">
        <v>200</v>
      </c>
      <c r="I36" s="19">
        <f t="shared" si="0"/>
        <v>16800</v>
      </c>
      <c r="J36" s="22"/>
      <c r="K36" s="22"/>
      <c r="L36" s="22"/>
    </row>
    <row r="37" spans="1:12" x14ac:dyDescent="0.25">
      <c r="A37" s="37">
        <v>11</v>
      </c>
      <c r="B37" s="24" t="s">
        <v>44</v>
      </c>
      <c r="C37" s="47">
        <v>26956360</v>
      </c>
      <c r="D37" s="49" t="s">
        <v>29</v>
      </c>
      <c r="E37" s="17" t="s">
        <v>30</v>
      </c>
      <c r="F37" s="18">
        <v>4248</v>
      </c>
      <c r="G37" s="18">
        <v>4248</v>
      </c>
      <c r="H37" s="19">
        <v>20</v>
      </c>
      <c r="I37" s="19">
        <f t="shared" si="0"/>
        <v>0</v>
      </c>
      <c r="J37" s="10" t="s">
        <v>21</v>
      </c>
      <c r="K37" s="11">
        <f>SUM(I37,I39,I41,I43,I45,I47,I49,I51)</f>
        <v>11500</v>
      </c>
      <c r="L37" s="22"/>
    </row>
    <row r="38" spans="1:12" x14ac:dyDescent="0.25">
      <c r="A38" s="38" t="s">
        <v>45</v>
      </c>
      <c r="B38" s="26" t="s">
        <v>46</v>
      </c>
      <c r="C38" s="48"/>
      <c r="D38" s="50"/>
      <c r="E38" s="17" t="s">
        <v>31</v>
      </c>
      <c r="F38" s="18">
        <v>1994</v>
      </c>
      <c r="G38" s="18">
        <v>1994</v>
      </c>
      <c r="H38" s="17">
        <v>20</v>
      </c>
      <c r="I38" s="19">
        <f t="shared" si="0"/>
        <v>0</v>
      </c>
      <c r="J38" s="16"/>
      <c r="K38" s="11">
        <f>SUM(I38,I40,I42,I44,I46,I48,I50,I52)</f>
        <v>5780</v>
      </c>
      <c r="L38" s="22"/>
    </row>
    <row r="39" spans="1:12" x14ac:dyDescent="0.25">
      <c r="A39" s="37">
        <v>12</v>
      </c>
      <c r="B39" s="24" t="s">
        <v>44</v>
      </c>
      <c r="C39" s="51" t="s">
        <v>47</v>
      </c>
      <c r="D39" s="49" t="s">
        <v>33</v>
      </c>
      <c r="E39" s="17" t="s">
        <v>30</v>
      </c>
      <c r="F39" s="18">
        <v>5270</v>
      </c>
      <c r="G39" s="18">
        <v>5476</v>
      </c>
      <c r="H39" s="19">
        <v>20</v>
      </c>
      <c r="I39" s="19">
        <f t="shared" si="0"/>
        <v>4120</v>
      </c>
      <c r="J39" s="2"/>
      <c r="L39" s="22"/>
    </row>
    <row r="40" spans="1:12" x14ac:dyDescent="0.25">
      <c r="A40" s="38" t="s">
        <v>48</v>
      </c>
      <c r="B40" s="26" t="s">
        <v>46</v>
      </c>
      <c r="C40" s="52"/>
      <c r="D40" s="50"/>
      <c r="E40" s="17" t="s">
        <v>31</v>
      </c>
      <c r="F40" s="18">
        <v>2592</v>
      </c>
      <c r="G40" s="18">
        <v>2692</v>
      </c>
      <c r="H40" s="17">
        <v>20</v>
      </c>
      <c r="I40" s="19">
        <f t="shared" si="0"/>
        <v>2000</v>
      </c>
      <c r="L40" s="22"/>
    </row>
    <row r="41" spans="1:12" x14ac:dyDescent="0.25">
      <c r="A41" s="37">
        <v>13</v>
      </c>
      <c r="B41" s="24" t="s">
        <v>49</v>
      </c>
      <c r="C41" s="51" t="s">
        <v>50</v>
      </c>
      <c r="D41" s="49" t="s">
        <v>29</v>
      </c>
      <c r="E41" s="17" t="s">
        <v>30</v>
      </c>
      <c r="F41" s="18">
        <v>2463</v>
      </c>
      <c r="G41" s="18">
        <v>2504</v>
      </c>
      <c r="H41" s="19">
        <v>30</v>
      </c>
      <c r="I41" s="19">
        <f t="shared" si="0"/>
        <v>1230</v>
      </c>
      <c r="J41" s="2"/>
    </row>
    <row r="42" spans="1:12" x14ac:dyDescent="0.25">
      <c r="A42" s="38" t="s">
        <v>51</v>
      </c>
      <c r="B42" s="26" t="s">
        <v>46</v>
      </c>
      <c r="C42" s="52"/>
      <c r="D42" s="50"/>
      <c r="E42" s="17" t="s">
        <v>31</v>
      </c>
      <c r="F42" s="18">
        <v>1231</v>
      </c>
      <c r="G42" s="18">
        <v>1251</v>
      </c>
      <c r="H42" s="17">
        <v>30</v>
      </c>
      <c r="I42" s="19">
        <f t="shared" si="0"/>
        <v>600</v>
      </c>
    </row>
    <row r="43" spans="1:12" x14ac:dyDescent="0.25">
      <c r="A43" s="37">
        <v>14</v>
      </c>
      <c r="B43" s="24" t="s">
        <v>49</v>
      </c>
      <c r="C43" s="51" t="s">
        <v>52</v>
      </c>
      <c r="D43" s="49" t="s">
        <v>33</v>
      </c>
      <c r="E43" s="17" t="s">
        <v>30</v>
      </c>
      <c r="F43" s="18">
        <v>462</v>
      </c>
      <c r="G43" s="18">
        <v>462</v>
      </c>
      <c r="H43" s="19">
        <v>30</v>
      </c>
      <c r="I43" s="19">
        <f t="shared" si="0"/>
        <v>0</v>
      </c>
      <c r="J43" s="2"/>
    </row>
    <row r="44" spans="1:12" x14ac:dyDescent="0.25">
      <c r="A44" s="38" t="s">
        <v>53</v>
      </c>
      <c r="B44" s="38" t="s">
        <v>54</v>
      </c>
      <c r="C44" s="52"/>
      <c r="D44" s="50"/>
      <c r="E44" s="17" t="s">
        <v>31</v>
      </c>
      <c r="F44" s="18">
        <v>230</v>
      </c>
      <c r="G44" s="18">
        <v>230</v>
      </c>
      <c r="H44" s="17">
        <v>30</v>
      </c>
      <c r="I44" s="19">
        <f t="shared" si="0"/>
        <v>0</v>
      </c>
      <c r="J44" s="21"/>
    </row>
    <row r="45" spans="1:12" x14ac:dyDescent="0.25">
      <c r="A45" s="37">
        <v>15</v>
      </c>
      <c r="B45" s="24" t="s">
        <v>44</v>
      </c>
      <c r="C45" s="47">
        <v>26955477</v>
      </c>
      <c r="D45" s="49" t="s">
        <v>29</v>
      </c>
      <c r="E45" s="17" t="s">
        <v>30</v>
      </c>
      <c r="F45" s="18">
        <v>2318</v>
      </c>
      <c r="G45" s="18">
        <v>2318</v>
      </c>
      <c r="H45" s="19">
        <v>30</v>
      </c>
      <c r="I45" s="19">
        <f t="shared" si="0"/>
        <v>0</v>
      </c>
      <c r="J45" s="2"/>
    </row>
    <row r="46" spans="1:12" x14ac:dyDescent="0.25">
      <c r="A46" s="38" t="s">
        <v>45</v>
      </c>
      <c r="B46" s="26" t="s">
        <v>55</v>
      </c>
      <c r="C46" s="48"/>
      <c r="D46" s="50"/>
      <c r="E46" s="17" t="s">
        <v>31</v>
      </c>
      <c r="F46" s="18">
        <v>1029</v>
      </c>
      <c r="G46" s="18">
        <v>1029</v>
      </c>
      <c r="H46" s="17">
        <v>30</v>
      </c>
      <c r="I46" s="19">
        <f t="shared" si="0"/>
        <v>0</v>
      </c>
    </row>
    <row r="47" spans="1:12" x14ac:dyDescent="0.25">
      <c r="A47" s="37">
        <v>16</v>
      </c>
      <c r="B47" s="24" t="s">
        <v>44</v>
      </c>
      <c r="C47" s="51" t="s">
        <v>56</v>
      </c>
      <c r="D47" s="49" t="s">
        <v>33</v>
      </c>
      <c r="E47" s="17" t="s">
        <v>30</v>
      </c>
      <c r="F47" s="18">
        <v>7000</v>
      </c>
      <c r="G47" s="18">
        <v>7164</v>
      </c>
      <c r="H47" s="19">
        <v>30</v>
      </c>
      <c r="I47" s="19">
        <f t="shared" si="0"/>
        <v>4920</v>
      </c>
      <c r="J47" s="2"/>
    </row>
    <row r="48" spans="1:12" x14ac:dyDescent="0.25">
      <c r="A48" s="38" t="s">
        <v>48</v>
      </c>
      <c r="B48" s="26" t="s">
        <v>55</v>
      </c>
      <c r="C48" s="52"/>
      <c r="D48" s="50"/>
      <c r="E48" s="17" t="s">
        <v>31</v>
      </c>
      <c r="F48" s="18">
        <v>3203</v>
      </c>
      <c r="G48" s="18">
        <v>3289</v>
      </c>
      <c r="H48" s="17">
        <v>30</v>
      </c>
      <c r="I48" s="19">
        <f t="shared" si="0"/>
        <v>2580</v>
      </c>
    </row>
    <row r="49" spans="1:10" x14ac:dyDescent="0.25">
      <c r="A49" s="37">
        <v>17</v>
      </c>
      <c r="B49" s="24" t="s">
        <v>49</v>
      </c>
      <c r="C49" s="51" t="s">
        <v>57</v>
      </c>
      <c r="D49" s="49" t="s">
        <v>29</v>
      </c>
      <c r="E49" s="17" t="s">
        <v>30</v>
      </c>
      <c r="F49" s="18">
        <v>1931</v>
      </c>
      <c r="G49" s="18">
        <v>1972</v>
      </c>
      <c r="H49" s="19">
        <v>30</v>
      </c>
      <c r="I49" s="19">
        <f t="shared" si="0"/>
        <v>1230</v>
      </c>
      <c r="J49" s="2"/>
    </row>
    <row r="50" spans="1:10" x14ac:dyDescent="0.25">
      <c r="A50" s="38" t="s">
        <v>51</v>
      </c>
      <c r="B50" s="26" t="s">
        <v>58</v>
      </c>
      <c r="C50" s="52"/>
      <c r="D50" s="50"/>
      <c r="E50" s="17" t="s">
        <v>31</v>
      </c>
      <c r="F50" s="18">
        <v>958</v>
      </c>
      <c r="G50" s="18">
        <v>978</v>
      </c>
      <c r="H50" s="17">
        <v>30</v>
      </c>
      <c r="I50" s="19">
        <f t="shared" si="0"/>
        <v>600</v>
      </c>
    </row>
    <row r="51" spans="1:10" x14ac:dyDescent="0.25">
      <c r="A51" s="37">
        <v>18</v>
      </c>
      <c r="B51" s="24" t="s">
        <v>44</v>
      </c>
      <c r="C51" s="51" t="s">
        <v>59</v>
      </c>
      <c r="D51" s="49" t="s">
        <v>33</v>
      </c>
      <c r="E51" s="17" t="s">
        <v>30</v>
      </c>
      <c r="F51" s="18">
        <v>448</v>
      </c>
      <c r="G51" s="18">
        <v>448</v>
      </c>
      <c r="H51" s="19">
        <v>30</v>
      </c>
      <c r="I51" s="19">
        <f t="shared" si="0"/>
        <v>0</v>
      </c>
      <c r="J51" s="2"/>
    </row>
    <row r="52" spans="1:10" x14ac:dyDescent="0.25">
      <c r="A52" s="38" t="s">
        <v>53</v>
      </c>
      <c r="B52" s="38" t="s">
        <v>55</v>
      </c>
      <c r="C52" s="52"/>
      <c r="D52" s="50"/>
      <c r="E52" s="17" t="s">
        <v>31</v>
      </c>
      <c r="F52" s="18">
        <v>221</v>
      </c>
      <c r="G52" s="18">
        <v>221</v>
      </c>
      <c r="H52" s="17">
        <v>30</v>
      </c>
      <c r="I52" s="19">
        <f t="shared" si="0"/>
        <v>0</v>
      </c>
    </row>
    <row r="53" spans="1:10" x14ac:dyDescent="0.25">
      <c r="A53" s="27"/>
      <c r="B53" s="27"/>
      <c r="C53" s="28"/>
      <c r="D53" s="27"/>
      <c r="E53" s="27"/>
      <c r="F53" s="29"/>
      <c r="G53" s="29"/>
      <c r="H53" s="29"/>
      <c r="I53" s="29"/>
      <c r="J53" s="2"/>
    </row>
    <row r="54" spans="1:10" ht="15.75" x14ac:dyDescent="0.25">
      <c r="A54" s="53" t="s">
        <v>60</v>
      </c>
      <c r="B54" s="53"/>
      <c r="C54" s="53"/>
      <c r="D54" s="53"/>
      <c r="E54" s="53"/>
      <c r="F54" s="53"/>
      <c r="G54" s="53"/>
      <c r="H54" s="27"/>
      <c r="I54" s="29"/>
    </row>
    <row r="55" spans="1:10" x14ac:dyDescent="0.25">
      <c r="H55" s="29"/>
      <c r="I55" s="29"/>
      <c r="J55" s="2"/>
    </row>
  </sheetData>
  <mergeCells count="57"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C37:C38"/>
    <mergeCell ref="D37:D38"/>
    <mergeCell ref="C39:C40"/>
    <mergeCell ref="D39:D40"/>
    <mergeCell ref="C41:C42"/>
    <mergeCell ref="D41:D42"/>
    <mergeCell ref="C43:C44"/>
    <mergeCell ref="D43:D44"/>
    <mergeCell ref="C45:C46"/>
    <mergeCell ref="D45:D46"/>
    <mergeCell ref="C47:C48"/>
    <mergeCell ref="D47:D48"/>
    <mergeCell ref="C49:C50"/>
    <mergeCell ref="D49:D50"/>
    <mergeCell ref="C51:C52"/>
    <mergeCell ref="D51:D52"/>
    <mergeCell ref="A54:G5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G18" sqref="G18"/>
    </sheetView>
  </sheetViews>
  <sheetFormatPr defaultRowHeight="15" x14ac:dyDescent="0.25"/>
  <cols>
    <col min="2" max="2" width="13.7109375" customWidth="1"/>
    <col min="3" max="3" width="10.5703125" customWidth="1"/>
    <col min="6" max="7" width="10.42578125" customWidth="1"/>
    <col min="8" max="8" width="9.140625" customWidth="1"/>
  </cols>
  <sheetData>
    <row r="1" spans="1:11" ht="15.75" x14ac:dyDescent="0.25">
      <c r="A1" s="1" t="s">
        <v>0</v>
      </c>
      <c r="B1" s="1"/>
      <c r="C1" s="1"/>
      <c r="D1" s="2"/>
      <c r="E1" s="2"/>
      <c r="F1" s="2" t="s">
        <v>1</v>
      </c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3" t="s">
        <v>2</v>
      </c>
      <c r="G2" s="3"/>
      <c r="H2" s="3"/>
      <c r="I2" s="2"/>
      <c r="J2" s="2"/>
      <c r="K2" s="2"/>
    </row>
    <row r="3" spans="1:11" x14ac:dyDescent="0.25">
      <c r="A3" s="2" t="s">
        <v>3</v>
      </c>
      <c r="B3" s="2"/>
      <c r="C3" s="2"/>
      <c r="D3" s="2"/>
      <c r="E3" s="2"/>
      <c r="F3" s="2" t="s">
        <v>4</v>
      </c>
      <c r="G3" s="2"/>
      <c r="H3" s="2"/>
      <c r="I3" s="2"/>
      <c r="J3" s="2"/>
      <c r="K3" s="2"/>
    </row>
    <row r="4" spans="1:11" x14ac:dyDescent="0.25">
      <c r="A4" s="2" t="s">
        <v>5</v>
      </c>
      <c r="B4" s="2"/>
      <c r="C4" s="2"/>
      <c r="D4" s="2"/>
      <c r="E4" s="2"/>
      <c r="F4" s="2"/>
      <c r="G4" s="2" t="s">
        <v>6</v>
      </c>
      <c r="H4" s="2"/>
      <c r="I4" s="2"/>
      <c r="J4" s="2"/>
      <c r="K4" s="2"/>
    </row>
    <row r="5" spans="1:11" x14ac:dyDescent="0.25">
      <c r="A5" s="2"/>
      <c r="B5" s="2"/>
      <c r="C5" s="2"/>
      <c r="D5" s="2"/>
      <c r="E5" s="2"/>
      <c r="F5" s="2"/>
      <c r="G5" s="2" t="s">
        <v>7</v>
      </c>
      <c r="H5" s="2"/>
      <c r="I5" s="2"/>
      <c r="J5" s="2"/>
      <c r="K5" s="2"/>
    </row>
    <row r="6" spans="1:11" x14ac:dyDescent="0.25">
      <c r="A6" s="2" t="s">
        <v>8</v>
      </c>
      <c r="B6" s="2"/>
      <c r="C6" s="2"/>
      <c r="D6" s="2"/>
      <c r="E6" s="2"/>
      <c r="F6" s="2" t="s">
        <v>9</v>
      </c>
      <c r="G6" s="2"/>
      <c r="H6" s="2"/>
      <c r="I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K8" s="2"/>
    </row>
    <row r="9" spans="1:11" x14ac:dyDescent="0.25">
      <c r="A9" s="2"/>
      <c r="B9" s="2"/>
      <c r="C9" s="4" t="s">
        <v>70</v>
      </c>
      <c r="D9" s="4"/>
      <c r="E9" s="4"/>
      <c r="F9" s="4"/>
      <c r="G9" s="4"/>
      <c r="H9" s="4"/>
      <c r="I9" s="2"/>
      <c r="K9" s="2"/>
    </row>
    <row r="10" spans="1:11" x14ac:dyDescent="0.25">
      <c r="A10" s="2"/>
      <c r="B10" s="2"/>
      <c r="C10" s="4"/>
      <c r="D10" s="4"/>
      <c r="E10" s="4"/>
      <c r="F10" s="4"/>
      <c r="G10" s="4"/>
      <c r="H10" s="4"/>
      <c r="I10" s="2"/>
      <c r="K10" s="2"/>
    </row>
    <row r="11" spans="1:11" x14ac:dyDescent="0.25">
      <c r="A11" s="2" t="s">
        <v>11</v>
      </c>
      <c r="B11" s="2"/>
      <c r="C11" s="2"/>
      <c r="D11" s="2"/>
      <c r="E11" s="2"/>
      <c r="F11" s="2"/>
      <c r="G11" s="2"/>
      <c r="H11" s="2"/>
      <c r="I11" s="2"/>
      <c r="K11" s="2"/>
    </row>
    <row r="12" spans="1:11" x14ac:dyDescent="0.25">
      <c r="A12" s="2" t="s">
        <v>12</v>
      </c>
      <c r="B12" s="2"/>
      <c r="C12" s="2"/>
      <c r="D12" s="2"/>
      <c r="E12" s="2"/>
      <c r="F12" s="2"/>
      <c r="G12" s="2"/>
      <c r="H12" s="2"/>
      <c r="I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5"/>
      <c r="K13" s="6"/>
    </row>
    <row r="14" spans="1:11" x14ac:dyDescent="0.25">
      <c r="A14" s="7" t="s">
        <v>13</v>
      </c>
      <c r="B14" s="8" t="s">
        <v>14</v>
      </c>
      <c r="C14" s="9" t="s">
        <v>15</v>
      </c>
      <c r="D14" s="8" t="s">
        <v>16</v>
      </c>
      <c r="E14" s="9" t="s">
        <v>17</v>
      </c>
      <c r="F14" s="8" t="s">
        <v>18</v>
      </c>
      <c r="G14" s="8" t="s">
        <v>18</v>
      </c>
      <c r="H14" s="9" t="s">
        <v>19</v>
      </c>
      <c r="I14" s="8" t="s">
        <v>20</v>
      </c>
      <c r="J14" s="10" t="s">
        <v>21</v>
      </c>
      <c r="K14" s="11">
        <f>I17+I19+I21+I23+I25+I27+I29+I31+I33+I35+I37+I39+I41+I43+I45+I47+I49+I51</f>
        <v>300980</v>
      </c>
    </row>
    <row r="15" spans="1:11" x14ac:dyDescent="0.25">
      <c r="A15" s="12" t="s">
        <v>22</v>
      </c>
      <c r="B15" s="13" t="s">
        <v>23</v>
      </c>
      <c r="C15" s="14" t="s">
        <v>22</v>
      </c>
      <c r="D15" s="13" t="s">
        <v>22</v>
      </c>
      <c r="E15" s="14" t="s">
        <v>24</v>
      </c>
      <c r="F15" s="15">
        <v>44165</v>
      </c>
      <c r="G15" s="15">
        <v>44196</v>
      </c>
      <c r="H15" s="14" t="s">
        <v>25</v>
      </c>
      <c r="I15" s="13" t="s">
        <v>26</v>
      </c>
      <c r="J15" s="16"/>
      <c r="K15" s="11">
        <f>I18+I20+I22+I24+I26+I28+I30+I32+I34+I36+I38+I40+I42+I44+I46+I48+I50+I52</f>
        <v>107300</v>
      </c>
    </row>
    <row r="16" spans="1:11" x14ac:dyDescent="0.25">
      <c r="A16" s="4"/>
      <c r="B16" s="4"/>
      <c r="C16" s="2"/>
      <c r="D16" s="2"/>
      <c r="E16" s="2"/>
      <c r="F16" s="2"/>
      <c r="G16" s="2"/>
      <c r="H16" s="2"/>
      <c r="I16" s="2"/>
      <c r="K16" s="2"/>
    </row>
    <row r="17" spans="1:12" x14ac:dyDescent="0.25">
      <c r="A17" s="41">
        <v>1</v>
      </c>
      <c r="B17" s="41" t="s">
        <v>27</v>
      </c>
      <c r="C17" s="43" t="s">
        <v>28</v>
      </c>
      <c r="D17" s="45" t="s">
        <v>29</v>
      </c>
      <c r="E17" s="17" t="s">
        <v>30</v>
      </c>
      <c r="F17" s="18">
        <v>2116</v>
      </c>
      <c r="G17" s="18">
        <v>2194</v>
      </c>
      <c r="H17" s="19">
        <v>160</v>
      </c>
      <c r="I17" s="19">
        <f t="shared" ref="I17:I52" si="0">(G17-F17)*H17</f>
        <v>12480</v>
      </c>
      <c r="J17" s="10" t="s">
        <v>21</v>
      </c>
      <c r="K17" s="11">
        <f>SUM(I17,I19)</f>
        <v>37120</v>
      </c>
    </row>
    <row r="18" spans="1:12" x14ac:dyDescent="0.25">
      <c r="A18" s="42"/>
      <c r="B18" s="42"/>
      <c r="C18" s="44"/>
      <c r="D18" s="46"/>
      <c r="E18" s="17" t="s">
        <v>31</v>
      </c>
      <c r="F18" s="18">
        <v>791</v>
      </c>
      <c r="G18" s="18">
        <v>814</v>
      </c>
      <c r="H18" s="17">
        <v>160</v>
      </c>
      <c r="I18" s="19">
        <f t="shared" si="0"/>
        <v>3680</v>
      </c>
      <c r="J18" s="16"/>
      <c r="K18" s="11">
        <f>SUM(I18,I20)</f>
        <v>12320</v>
      </c>
    </row>
    <row r="19" spans="1:12" x14ac:dyDescent="0.25">
      <c r="A19" s="41">
        <v>2</v>
      </c>
      <c r="B19" s="41" t="s">
        <v>27</v>
      </c>
      <c r="C19" s="43" t="s">
        <v>32</v>
      </c>
      <c r="D19" s="45" t="s">
        <v>33</v>
      </c>
      <c r="E19" s="17" t="s">
        <v>30</v>
      </c>
      <c r="F19" s="18">
        <v>8101</v>
      </c>
      <c r="G19" s="18">
        <v>8255</v>
      </c>
      <c r="H19" s="19">
        <v>160</v>
      </c>
      <c r="I19" s="19">
        <f t="shared" si="0"/>
        <v>24640</v>
      </c>
      <c r="J19" s="2"/>
      <c r="K19" s="20"/>
    </row>
    <row r="20" spans="1:12" x14ac:dyDescent="0.25">
      <c r="A20" s="42"/>
      <c r="B20" s="42"/>
      <c r="C20" s="44"/>
      <c r="D20" s="46"/>
      <c r="E20" s="17" t="s">
        <v>31</v>
      </c>
      <c r="F20" s="18">
        <v>3053</v>
      </c>
      <c r="G20" s="18">
        <v>3107</v>
      </c>
      <c r="H20" s="17">
        <v>160</v>
      </c>
      <c r="I20" s="19">
        <f t="shared" si="0"/>
        <v>8640</v>
      </c>
      <c r="K20" s="2"/>
    </row>
    <row r="21" spans="1:12" x14ac:dyDescent="0.25">
      <c r="A21" s="41">
        <v>3</v>
      </c>
      <c r="B21" s="41" t="s">
        <v>34</v>
      </c>
      <c r="C21" s="47">
        <v>22679859</v>
      </c>
      <c r="D21" s="49" t="s">
        <v>29</v>
      </c>
      <c r="E21" s="17" t="s">
        <v>30</v>
      </c>
      <c r="F21" s="18">
        <v>5385</v>
      </c>
      <c r="G21" s="18">
        <v>5463</v>
      </c>
      <c r="H21" s="19">
        <v>100</v>
      </c>
      <c r="I21" s="19">
        <f t="shared" si="0"/>
        <v>7800</v>
      </c>
      <c r="J21" s="10" t="s">
        <v>21</v>
      </c>
      <c r="K21" s="11">
        <f>SUM(I21,I23)</f>
        <v>33200</v>
      </c>
    </row>
    <row r="22" spans="1:12" x14ac:dyDescent="0.25">
      <c r="A22" s="42"/>
      <c r="B22" s="42"/>
      <c r="C22" s="48"/>
      <c r="D22" s="50"/>
      <c r="E22" s="17" t="s">
        <v>31</v>
      </c>
      <c r="F22" s="18">
        <v>2393</v>
      </c>
      <c r="G22" s="18">
        <v>2422</v>
      </c>
      <c r="H22" s="17">
        <v>100</v>
      </c>
      <c r="I22" s="19">
        <f t="shared" si="0"/>
        <v>2900</v>
      </c>
      <c r="J22" s="16"/>
      <c r="K22" s="11">
        <f>SUM(I22,I24)</f>
        <v>11900</v>
      </c>
    </row>
    <row r="23" spans="1:12" x14ac:dyDescent="0.25">
      <c r="A23" s="41">
        <v>4</v>
      </c>
      <c r="B23" s="41" t="s">
        <v>34</v>
      </c>
      <c r="C23" s="51" t="s">
        <v>35</v>
      </c>
      <c r="D23" s="49" t="s">
        <v>33</v>
      </c>
      <c r="E23" s="17" t="s">
        <v>30</v>
      </c>
      <c r="F23" s="18">
        <v>9488</v>
      </c>
      <c r="G23" s="18">
        <v>9742</v>
      </c>
      <c r="H23" s="19">
        <v>100</v>
      </c>
      <c r="I23" s="19">
        <f t="shared" si="0"/>
        <v>25400</v>
      </c>
      <c r="J23" s="21"/>
      <c r="K23" s="21"/>
      <c r="L23" s="22"/>
    </row>
    <row r="24" spans="1:12" x14ac:dyDescent="0.25">
      <c r="A24" s="42"/>
      <c r="B24" s="42"/>
      <c r="C24" s="52"/>
      <c r="D24" s="50"/>
      <c r="E24" s="17" t="s">
        <v>31</v>
      </c>
      <c r="F24" s="18">
        <v>3492</v>
      </c>
      <c r="G24" s="18">
        <v>3582</v>
      </c>
      <c r="H24" s="17">
        <v>100</v>
      </c>
      <c r="I24" s="19">
        <f t="shared" si="0"/>
        <v>9000</v>
      </c>
      <c r="J24" s="22"/>
      <c r="K24" s="21"/>
      <c r="L24" s="22"/>
    </row>
    <row r="25" spans="1:12" x14ac:dyDescent="0.25">
      <c r="A25" s="41">
        <v>5</v>
      </c>
      <c r="B25" s="41" t="s">
        <v>36</v>
      </c>
      <c r="C25" s="47" t="s">
        <v>37</v>
      </c>
      <c r="D25" s="49" t="s">
        <v>29</v>
      </c>
      <c r="E25" s="17" t="s">
        <v>30</v>
      </c>
      <c r="F25" s="18">
        <v>2001</v>
      </c>
      <c r="G25" s="18">
        <v>2091</v>
      </c>
      <c r="H25" s="19">
        <v>200</v>
      </c>
      <c r="I25" s="19">
        <f t="shared" si="0"/>
        <v>18000</v>
      </c>
      <c r="J25" s="10" t="s">
        <v>21</v>
      </c>
      <c r="K25" s="11">
        <f>SUM(I25,I27)</f>
        <v>72800</v>
      </c>
      <c r="L25" s="22"/>
    </row>
    <row r="26" spans="1:12" x14ac:dyDescent="0.25">
      <c r="A26" s="42"/>
      <c r="B26" s="42"/>
      <c r="C26" s="48"/>
      <c r="D26" s="50"/>
      <c r="E26" s="17" t="s">
        <v>31</v>
      </c>
      <c r="F26" s="18">
        <v>960</v>
      </c>
      <c r="G26" s="18">
        <v>992</v>
      </c>
      <c r="H26" s="17">
        <v>200</v>
      </c>
      <c r="I26" s="19">
        <f t="shared" si="0"/>
        <v>6400</v>
      </c>
      <c r="J26" s="16"/>
      <c r="K26" s="11">
        <f>SUM(I26,I28)</f>
        <v>24400</v>
      </c>
      <c r="L26" s="22"/>
    </row>
    <row r="27" spans="1:12" x14ac:dyDescent="0.25">
      <c r="A27" s="41">
        <v>6</v>
      </c>
      <c r="B27" s="41" t="s">
        <v>36</v>
      </c>
      <c r="C27" s="51" t="s">
        <v>38</v>
      </c>
      <c r="D27" s="49" t="s">
        <v>33</v>
      </c>
      <c r="E27" s="17" t="s">
        <v>30</v>
      </c>
      <c r="F27" s="18">
        <v>10762</v>
      </c>
      <c r="G27" s="18">
        <v>11036</v>
      </c>
      <c r="H27" s="19">
        <v>200</v>
      </c>
      <c r="I27" s="19">
        <f t="shared" si="0"/>
        <v>54800</v>
      </c>
      <c r="J27" s="21"/>
      <c r="K27" s="22"/>
      <c r="L27" s="22"/>
    </row>
    <row r="28" spans="1:12" x14ac:dyDescent="0.25">
      <c r="A28" s="42"/>
      <c r="B28" s="42"/>
      <c r="C28" s="52"/>
      <c r="D28" s="50"/>
      <c r="E28" s="17" t="s">
        <v>31</v>
      </c>
      <c r="F28" s="18">
        <v>3781</v>
      </c>
      <c r="G28" s="18">
        <v>3871</v>
      </c>
      <c r="H28" s="17">
        <v>200</v>
      </c>
      <c r="I28" s="19">
        <f t="shared" si="0"/>
        <v>18000</v>
      </c>
      <c r="J28" s="22"/>
      <c r="K28" s="22"/>
      <c r="L28" s="22"/>
    </row>
    <row r="29" spans="1:12" x14ac:dyDescent="0.25">
      <c r="A29" s="41">
        <v>7</v>
      </c>
      <c r="B29" s="41" t="s">
        <v>39</v>
      </c>
      <c r="C29" s="51" t="s">
        <v>40</v>
      </c>
      <c r="D29" s="49" t="s">
        <v>29</v>
      </c>
      <c r="E29" s="17" t="s">
        <v>30</v>
      </c>
      <c r="F29" s="18">
        <v>9968</v>
      </c>
      <c r="G29" s="18">
        <v>10183</v>
      </c>
      <c r="H29" s="19">
        <v>300</v>
      </c>
      <c r="I29" s="19">
        <f t="shared" si="0"/>
        <v>64500</v>
      </c>
      <c r="J29" s="10" t="s">
        <v>21</v>
      </c>
      <c r="K29" s="11">
        <f>SUM(I29,I31)</f>
        <v>84900</v>
      </c>
      <c r="L29" s="22"/>
    </row>
    <row r="30" spans="1:12" x14ac:dyDescent="0.25">
      <c r="A30" s="42"/>
      <c r="B30" s="42"/>
      <c r="C30" s="52"/>
      <c r="D30" s="50"/>
      <c r="E30" s="17" t="s">
        <v>31</v>
      </c>
      <c r="F30" s="18">
        <v>3767</v>
      </c>
      <c r="G30" s="18">
        <v>3843</v>
      </c>
      <c r="H30" s="17">
        <v>300</v>
      </c>
      <c r="I30" s="19">
        <f t="shared" si="0"/>
        <v>22800</v>
      </c>
      <c r="J30" s="16"/>
      <c r="K30" s="11">
        <f>SUM(I30,I32)</f>
        <v>30000</v>
      </c>
      <c r="L30" s="22"/>
    </row>
    <row r="31" spans="1:12" x14ac:dyDescent="0.25">
      <c r="A31" s="41">
        <v>8</v>
      </c>
      <c r="B31" s="41" t="s">
        <v>39</v>
      </c>
      <c r="C31" s="51" t="s">
        <v>41</v>
      </c>
      <c r="D31" s="49" t="s">
        <v>33</v>
      </c>
      <c r="E31" s="17" t="s">
        <v>30</v>
      </c>
      <c r="F31" s="18">
        <v>1432</v>
      </c>
      <c r="G31" s="18">
        <v>1500</v>
      </c>
      <c r="H31" s="19">
        <v>300</v>
      </c>
      <c r="I31" s="19">
        <f t="shared" si="0"/>
        <v>20400</v>
      </c>
      <c r="J31" s="21"/>
      <c r="K31" s="22"/>
      <c r="L31" s="22"/>
    </row>
    <row r="32" spans="1:12" x14ac:dyDescent="0.25">
      <c r="A32" s="42"/>
      <c r="B32" s="42"/>
      <c r="C32" s="52"/>
      <c r="D32" s="50"/>
      <c r="E32" s="17" t="s">
        <v>31</v>
      </c>
      <c r="F32" s="18">
        <v>647</v>
      </c>
      <c r="G32" s="18">
        <v>671</v>
      </c>
      <c r="H32" s="17">
        <v>300</v>
      </c>
      <c r="I32" s="19">
        <f t="shared" si="0"/>
        <v>7200</v>
      </c>
      <c r="J32" s="22"/>
      <c r="K32" s="22"/>
      <c r="L32" s="22"/>
    </row>
    <row r="33" spans="1:12" x14ac:dyDescent="0.25">
      <c r="A33" s="41">
        <v>9</v>
      </c>
      <c r="B33" s="41" t="s">
        <v>42</v>
      </c>
      <c r="C33" s="43" t="s">
        <v>43</v>
      </c>
      <c r="D33" s="49" t="s">
        <v>29</v>
      </c>
      <c r="E33" s="17" t="s">
        <v>30</v>
      </c>
      <c r="F33" s="18">
        <v>3303</v>
      </c>
      <c r="G33" s="18">
        <v>3368</v>
      </c>
      <c r="H33" s="19">
        <v>200</v>
      </c>
      <c r="I33" s="19">
        <f t="shared" si="0"/>
        <v>13000</v>
      </c>
      <c r="J33" s="10" t="s">
        <v>21</v>
      </c>
      <c r="K33" s="11">
        <f>SUM(I33,I35)</f>
        <v>59600</v>
      </c>
      <c r="L33" s="22"/>
    </row>
    <row r="34" spans="1:12" x14ac:dyDescent="0.25">
      <c r="A34" s="42"/>
      <c r="B34" s="42"/>
      <c r="C34" s="44"/>
      <c r="D34" s="50"/>
      <c r="E34" s="17" t="s">
        <v>31</v>
      </c>
      <c r="F34" s="18">
        <v>1431</v>
      </c>
      <c r="G34" s="18">
        <v>1457</v>
      </c>
      <c r="H34" s="17">
        <v>200</v>
      </c>
      <c r="I34" s="19">
        <f t="shared" si="0"/>
        <v>5200</v>
      </c>
      <c r="J34" s="16"/>
      <c r="K34" s="11">
        <f>SUM(I34,I36)</f>
        <v>22000</v>
      </c>
      <c r="L34" s="22"/>
    </row>
    <row r="35" spans="1:12" x14ac:dyDescent="0.25">
      <c r="A35" s="41">
        <v>10</v>
      </c>
      <c r="B35" s="41" t="s">
        <v>42</v>
      </c>
      <c r="C35" s="43">
        <v>27387492</v>
      </c>
      <c r="D35" s="49" t="s">
        <v>33</v>
      </c>
      <c r="E35" s="17" t="s">
        <v>30</v>
      </c>
      <c r="F35" s="18">
        <v>8649</v>
      </c>
      <c r="G35" s="18">
        <v>8882</v>
      </c>
      <c r="H35" s="19">
        <v>200</v>
      </c>
      <c r="I35" s="19">
        <f t="shared" si="0"/>
        <v>46600</v>
      </c>
      <c r="J35" s="21"/>
      <c r="K35" s="22"/>
      <c r="L35" s="22"/>
    </row>
    <row r="36" spans="1:12" x14ac:dyDescent="0.25">
      <c r="A36" s="42"/>
      <c r="B36" s="42"/>
      <c r="C36" s="44"/>
      <c r="D36" s="50"/>
      <c r="E36" s="17" t="s">
        <v>31</v>
      </c>
      <c r="F36" s="18">
        <v>3017</v>
      </c>
      <c r="G36" s="18">
        <v>3101</v>
      </c>
      <c r="H36" s="17">
        <v>200</v>
      </c>
      <c r="I36" s="19">
        <f t="shared" si="0"/>
        <v>16800</v>
      </c>
      <c r="J36" s="22"/>
      <c r="K36" s="22"/>
      <c r="L36" s="22"/>
    </row>
    <row r="37" spans="1:12" x14ac:dyDescent="0.25">
      <c r="A37" s="39">
        <v>11</v>
      </c>
      <c r="B37" s="24" t="s">
        <v>44</v>
      </c>
      <c r="C37" s="47">
        <v>26956360</v>
      </c>
      <c r="D37" s="49" t="s">
        <v>29</v>
      </c>
      <c r="E37" s="17" t="s">
        <v>30</v>
      </c>
      <c r="F37" s="18">
        <v>4248</v>
      </c>
      <c r="G37" s="18">
        <v>4326</v>
      </c>
      <c r="H37" s="19">
        <v>20</v>
      </c>
      <c r="I37" s="19">
        <f t="shared" si="0"/>
        <v>1560</v>
      </c>
      <c r="J37" s="10" t="s">
        <v>21</v>
      </c>
      <c r="K37" s="11">
        <f>SUM(I37,I39,I41,I43,I45,I47,I49,I51)</f>
        <v>13360</v>
      </c>
      <c r="L37" s="22"/>
    </row>
    <row r="38" spans="1:12" x14ac:dyDescent="0.25">
      <c r="A38" s="40" t="s">
        <v>45</v>
      </c>
      <c r="B38" s="26" t="s">
        <v>46</v>
      </c>
      <c r="C38" s="48"/>
      <c r="D38" s="50"/>
      <c r="E38" s="17" t="s">
        <v>31</v>
      </c>
      <c r="F38" s="18">
        <v>1994</v>
      </c>
      <c r="G38" s="18">
        <v>2028</v>
      </c>
      <c r="H38" s="17">
        <v>20</v>
      </c>
      <c r="I38" s="19">
        <f t="shared" si="0"/>
        <v>680</v>
      </c>
      <c r="J38" s="16"/>
      <c r="K38" s="11">
        <f>SUM(I38,I40,I42,I44,I46,I48,I50,I52)</f>
        <v>6680</v>
      </c>
      <c r="L38" s="22"/>
    </row>
    <row r="39" spans="1:12" x14ac:dyDescent="0.25">
      <c r="A39" s="39">
        <v>12</v>
      </c>
      <c r="B39" s="24" t="s">
        <v>44</v>
      </c>
      <c r="C39" s="51" t="s">
        <v>47</v>
      </c>
      <c r="D39" s="49" t="s">
        <v>33</v>
      </c>
      <c r="E39" s="17" t="s">
        <v>30</v>
      </c>
      <c r="F39" s="18">
        <v>5476</v>
      </c>
      <c r="G39" s="18">
        <v>5643</v>
      </c>
      <c r="H39" s="19">
        <v>20</v>
      </c>
      <c r="I39" s="19">
        <f t="shared" si="0"/>
        <v>3340</v>
      </c>
      <c r="J39" s="2"/>
      <c r="L39" s="22"/>
    </row>
    <row r="40" spans="1:12" x14ac:dyDescent="0.25">
      <c r="A40" s="40" t="s">
        <v>48</v>
      </c>
      <c r="B40" s="26" t="s">
        <v>46</v>
      </c>
      <c r="C40" s="52"/>
      <c r="D40" s="50"/>
      <c r="E40" s="17" t="s">
        <v>31</v>
      </c>
      <c r="F40" s="18">
        <v>2692</v>
      </c>
      <c r="G40" s="18">
        <v>2773</v>
      </c>
      <c r="H40" s="17">
        <v>20</v>
      </c>
      <c r="I40" s="19">
        <f t="shared" si="0"/>
        <v>1620</v>
      </c>
      <c r="L40" s="22"/>
    </row>
    <row r="41" spans="1:12" x14ac:dyDescent="0.25">
      <c r="A41" s="39">
        <v>13</v>
      </c>
      <c r="B41" s="24" t="s">
        <v>49</v>
      </c>
      <c r="C41" s="51" t="s">
        <v>50</v>
      </c>
      <c r="D41" s="49" t="s">
        <v>29</v>
      </c>
      <c r="E41" s="17" t="s">
        <v>30</v>
      </c>
      <c r="F41" s="18">
        <v>2504</v>
      </c>
      <c r="G41" s="18">
        <v>2552</v>
      </c>
      <c r="H41" s="19">
        <v>30</v>
      </c>
      <c r="I41" s="19">
        <f t="shared" si="0"/>
        <v>1440</v>
      </c>
      <c r="J41" s="2"/>
    </row>
    <row r="42" spans="1:12" x14ac:dyDescent="0.25">
      <c r="A42" s="40" t="s">
        <v>51</v>
      </c>
      <c r="B42" s="26" t="s">
        <v>46</v>
      </c>
      <c r="C42" s="52"/>
      <c r="D42" s="50"/>
      <c r="E42" s="17" t="s">
        <v>31</v>
      </c>
      <c r="F42" s="18">
        <v>1251</v>
      </c>
      <c r="G42" s="18">
        <v>1275</v>
      </c>
      <c r="H42" s="17">
        <v>30</v>
      </c>
      <c r="I42" s="19">
        <f t="shared" si="0"/>
        <v>720</v>
      </c>
    </row>
    <row r="43" spans="1:12" x14ac:dyDescent="0.25">
      <c r="A43" s="39">
        <v>14</v>
      </c>
      <c r="B43" s="24" t="s">
        <v>49</v>
      </c>
      <c r="C43" s="51" t="s">
        <v>52</v>
      </c>
      <c r="D43" s="49" t="s">
        <v>33</v>
      </c>
      <c r="E43" s="17" t="s">
        <v>30</v>
      </c>
      <c r="F43" s="18">
        <v>462</v>
      </c>
      <c r="G43" s="18">
        <v>475</v>
      </c>
      <c r="H43" s="19">
        <v>30</v>
      </c>
      <c r="I43" s="19">
        <f t="shared" si="0"/>
        <v>390</v>
      </c>
      <c r="J43" s="2"/>
    </row>
    <row r="44" spans="1:12" x14ac:dyDescent="0.25">
      <c r="A44" s="40" t="s">
        <v>53</v>
      </c>
      <c r="B44" s="40" t="s">
        <v>54</v>
      </c>
      <c r="C44" s="52"/>
      <c r="D44" s="50"/>
      <c r="E44" s="17" t="s">
        <v>31</v>
      </c>
      <c r="F44" s="18">
        <v>230</v>
      </c>
      <c r="G44" s="18">
        <v>236</v>
      </c>
      <c r="H44" s="17">
        <v>30</v>
      </c>
      <c r="I44" s="19">
        <f t="shared" si="0"/>
        <v>180</v>
      </c>
      <c r="J44" s="21"/>
    </row>
    <row r="45" spans="1:12" x14ac:dyDescent="0.25">
      <c r="A45" s="39">
        <v>15</v>
      </c>
      <c r="B45" s="24" t="s">
        <v>44</v>
      </c>
      <c r="C45" s="47">
        <v>26955477</v>
      </c>
      <c r="D45" s="49" t="s">
        <v>29</v>
      </c>
      <c r="E45" s="17" t="s">
        <v>30</v>
      </c>
      <c r="F45" s="18">
        <v>2318</v>
      </c>
      <c r="G45" s="18">
        <v>2376</v>
      </c>
      <c r="H45" s="19">
        <v>30</v>
      </c>
      <c r="I45" s="19">
        <f t="shared" si="0"/>
        <v>1740</v>
      </c>
      <c r="J45" s="2"/>
    </row>
    <row r="46" spans="1:12" x14ac:dyDescent="0.25">
      <c r="A46" s="40" t="s">
        <v>45</v>
      </c>
      <c r="B46" s="26" t="s">
        <v>55</v>
      </c>
      <c r="C46" s="48"/>
      <c r="D46" s="50"/>
      <c r="E46" s="17" t="s">
        <v>31</v>
      </c>
      <c r="F46" s="18">
        <v>1029</v>
      </c>
      <c r="G46" s="18">
        <v>1058</v>
      </c>
      <c r="H46" s="17">
        <v>30</v>
      </c>
      <c r="I46" s="19">
        <f t="shared" si="0"/>
        <v>870</v>
      </c>
    </row>
    <row r="47" spans="1:12" x14ac:dyDescent="0.25">
      <c r="A47" s="39">
        <v>16</v>
      </c>
      <c r="B47" s="24" t="s">
        <v>44</v>
      </c>
      <c r="C47" s="51" t="s">
        <v>56</v>
      </c>
      <c r="D47" s="49" t="s">
        <v>33</v>
      </c>
      <c r="E47" s="17" t="s">
        <v>30</v>
      </c>
      <c r="F47" s="18">
        <v>7164</v>
      </c>
      <c r="G47" s="18">
        <v>7287</v>
      </c>
      <c r="H47" s="19">
        <v>30</v>
      </c>
      <c r="I47" s="19">
        <f t="shared" si="0"/>
        <v>3690</v>
      </c>
      <c r="J47" s="2"/>
    </row>
    <row r="48" spans="1:12" x14ac:dyDescent="0.25">
      <c r="A48" s="40" t="s">
        <v>48</v>
      </c>
      <c r="B48" s="26" t="s">
        <v>55</v>
      </c>
      <c r="C48" s="52"/>
      <c r="D48" s="50"/>
      <c r="E48" s="17" t="s">
        <v>31</v>
      </c>
      <c r="F48" s="18">
        <v>3289</v>
      </c>
      <c r="G48" s="18">
        <v>3357</v>
      </c>
      <c r="H48" s="17">
        <v>30</v>
      </c>
      <c r="I48" s="19">
        <f t="shared" si="0"/>
        <v>2040</v>
      </c>
    </row>
    <row r="49" spans="1:10" x14ac:dyDescent="0.25">
      <c r="A49" s="39">
        <v>17</v>
      </c>
      <c r="B49" s="24" t="s">
        <v>49</v>
      </c>
      <c r="C49" s="51" t="s">
        <v>57</v>
      </c>
      <c r="D49" s="49" t="s">
        <v>29</v>
      </c>
      <c r="E49" s="17" t="s">
        <v>30</v>
      </c>
      <c r="F49" s="18">
        <v>1972</v>
      </c>
      <c r="G49" s="18">
        <v>2003</v>
      </c>
      <c r="H49" s="19">
        <v>30</v>
      </c>
      <c r="I49" s="19">
        <f t="shared" si="0"/>
        <v>930</v>
      </c>
      <c r="J49" s="2"/>
    </row>
    <row r="50" spans="1:10" x14ac:dyDescent="0.25">
      <c r="A50" s="40" t="s">
        <v>51</v>
      </c>
      <c r="B50" s="26" t="s">
        <v>58</v>
      </c>
      <c r="C50" s="52"/>
      <c r="D50" s="50"/>
      <c r="E50" s="17" t="s">
        <v>31</v>
      </c>
      <c r="F50" s="18">
        <v>978</v>
      </c>
      <c r="G50" s="18">
        <v>993</v>
      </c>
      <c r="H50" s="17">
        <v>30</v>
      </c>
      <c r="I50" s="19">
        <f t="shared" si="0"/>
        <v>450</v>
      </c>
    </row>
    <row r="51" spans="1:10" x14ac:dyDescent="0.25">
      <c r="A51" s="39">
        <v>18</v>
      </c>
      <c r="B51" s="24" t="s">
        <v>44</v>
      </c>
      <c r="C51" s="51" t="s">
        <v>59</v>
      </c>
      <c r="D51" s="49" t="s">
        <v>33</v>
      </c>
      <c r="E51" s="17" t="s">
        <v>30</v>
      </c>
      <c r="F51" s="18">
        <v>448</v>
      </c>
      <c r="G51" s="18">
        <v>457</v>
      </c>
      <c r="H51" s="19">
        <v>30</v>
      </c>
      <c r="I51" s="19">
        <f t="shared" si="0"/>
        <v>270</v>
      </c>
      <c r="J51" s="2"/>
    </row>
    <row r="52" spans="1:10" x14ac:dyDescent="0.25">
      <c r="A52" s="40" t="s">
        <v>53</v>
      </c>
      <c r="B52" s="40" t="s">
        <v>55</v>
      </c>
      <c r="C52" s="52"/>
      <c r="D52" s="50"/>
      <c r="E52" s="17" t="s">
        <v>31</v>
      </c>
      <c r="F52" s="18">
        <v>221</v>
      </c>
      <c r="G52" s="18">
        <v>225</v>
      </c>
      <c r="H52" s="17">
        <v>30</v>
      </c>
      <c r="I52" s="19">
        <f t="shared" si="0"/>
        <v>120</v>
      </c>
    </row>
    <row r="53" spans="1:10" x14ac:dyDescent="0.25">
      <c r="A53" s="27"/>
      <c r="B53" s="27"/>
      <c r="C53" s="28"/>
      <c r="D53" s="27"/>
      <c r="E53" s="27"/>
      <c r="F53" s="29"/>
      <c r="G53" s="29"/>
      <c r="H53" s="29"/>
      <c r="I53" s="29"/>
      <c r="J53" s="2"/>
    </row>
    <row r="54" spans="1:10" ht="15.75" x14ac:dyDescent="0.25">
      <c r="A54" s="53" t="s">
        <v>60</v>
      </c>
      <c r="B54" s="53"/>
      <c r="C54" s="53"/>
      <c r="D54" s="53"/>
      <c r="E54" s="53"/>
      <c r="F54" s="53"/>
      <c r="G54" s="53"/>
      <c r="H54" s="27"/>
      <c r="I54" s="29"/>
    </row>
    <row r="55" spans="1:10" x14ac:dyDescent="0.25">
      <c r="H55" s="29"/>
      <c r="I55" s="29"/>
      <c r="J55" s="2"/>
    </row>
  </sheetData>
  <mergeCells count="57">
    <mergeCell ref="C49:C50"/>
    <mergeCell ref="D49:D50"/>
    <mergeCell ref="C51:C52"/>
    <mergeCell ref="D51:D52"/>
    <mergeCell ref="A54:G54"/>
    <mergeCell ref="C43:C44"/>
    <mergeCell ref="D43:D44"/>
    <mergeCell ref="C45:C46"/>
    <mergeCell ref="D45:D46"/>
    <mergeCell ref="C47:C48"/>
    <mergeCell ref="D47:D48"/>
    <mergeCell ref="C37:C38"/>
    <mergeCell ref="D37:D38"/>
    <mergeCell ref="C39:C40"/>
    <mergeCell ref="D39:D40"/>
    <mergeCell ref="C41:C42"/>
    <mergeCell ref="D41:D42"/>
    <mergeCell ref="A33:A34"/>
    <mergeCell ref="B33:B34"/>
    <mergeCell ref="C33:C34"/>
    <mergeCell ref="D33:D34"/>
    <mergeCell ref="A35:A36"/>
    <mergeCell ref="B35:B36"/>
    <mergeCell ref="C35:C36"/>
    <mergeCell ref="D35:D36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D19:D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13" workbookViewId="0">
      <selection activeCell="T28" sqref="T28"/>
    </sheetView>
  </sheetViews>
  <sheetFormatPr defaultRowHeight="15" x14ac:dyDescent="0.25"/>
  <cols>
    <col min="2" max="2" width="16.42578125" customWidth="1"/>
    <col min="3" max="3" width="10.7109375" customWidth="1"/>
    <col min="6" max="6" width="10.85546875" customWidth="1"/>
    <col min="7" max="7" width="11.28515625" customWidth="1"/>
  </cols>
  <sheetData>
    <row r="1" spans="1:13" ht="15.75" x14ac:dyDescent="0.25">
      <c r="A1" s="1" t="s">
        <v>0</v>
      </c>
      <c r="B1" s="1"/>
      <c r="C1" s="1"/>
      <c r="D1" s="2"/>
      <c r="E1" s="2"/>
      <c r="F1" s="2" t="s">
        <v>1</v>
      </c>
      <c r="G1" s="2"/>
      <c r="H1" s="2"/>
      <c r="I1" s="2"/>
      <c r="J1" s="2"/>
      <c r="K1" s="2"/>
    </row>
    <row r="2" spans="1:13" x14ac:dyDescent="0.25">
      <c r="A2" s="2"/>
      <c r="B2" s="2"/>
      <c r="C2" s="2"/>
      <c r="D2" s="2"/>
      <c r="E2" s="2"/>
      <c r="F2" s="3" t="s">
        <v>2</v>
      </c>
      <c r="G2" s="3"/>
      <c r="H2" s="3"/>
      <c r="I2" s="2"/>
      <c r="J2" s="2"/>
      <c r="K2" s="2"/>
    </row>
    <row r="3" spans="1:13" x14ac:dyDescent="0.25">
      <c r="A3" s="2" t="s">
        <v>3</v>
      </c>
      <c r="B3" s="2"/>
      <c r="C3" s="2"/>
      <c r="D3" s="2"/>
      <c r="E3" s="2"/>
      <c r="F3" s="2" t="s">
        <v>4</v>
      </c>
      <c r="G3" s="2"/>
      <c r="H3" s="2"/>
      <c r="I3" s="2"/>
      <c r="J3" s="2"/>
      <c r="K3" s="2"/>
    </row>
    <row r="4" spans="1:13" x14ac:dyDescent="0.25">
      <c r="A4" s="2" t="s">
        <v>5</v>
      </c>
      <c r="B4" s="2"/>
      <c r="C4" s="2"/>
      <c r="D4" s="2"/>
      <c r="E4" s="2"/>
      <c r="F4" s="2"/>
      <c r="G4" s="2" t="s">
        <v>6</v>
      </c>
      <c r="H4" s="2"/>
      <c r="I4" s="2"/>
      <c r="J4" s="2"/>
      <c r="K4" s="2"/>
    </row>
    <row r="5" spans="1:13" x14ac:dyDescent="0.25">
      <c r="A5" s="2"/>
      <c r="B5" s="2"/>
      <c r="C5" s="2"/>
      <c r="D5" s="2"/>
      <c r="E5" s="2"/>
      <c r="F5" s="2"/>
      <c r="G5" s="2" t="s">
        <v>7</v>
      </c>
      <c r="H5" s="2"/>
      <c r="I5" s="2"/>
      <c r="J5" s="2"/>
      <c r="K5" s="2"/>
    </row>
    <row r="6" spans="1:13" x14ac:dyDescent="0.25">
      <c r="A6" s="2" t="s">
        <v>8</v>
      </c>
      <c r="B6" s="2"/>
      <c r="C6" s="2"/>
      <c r="D6" s="2"/>
      <c r="E6" s="2"/>
      <c r="F6" s="2" t="s">
        <v>9</v>
      </c>
      <c r="G6" s="2"/>
      <c r="H6" s="2"/>
      <c r="I6" s="2"/>
      <c r="K6" s="2"/>
    </row>
    <row r="7" spans="1:13" x14ac:dyDescent="0.25">
      <c r="A7" s="2"/>
      <c r="B7" s="2"/>
      <c r="C7" s="2"/>
      <c r="D7" s="2"/>
      <c r="E7" s="2"/>
      <c r="F7" s="2"/>
      <c r="G7" s="2"/>
      <c r="H7" s="2"/>
      <c r="I7" s="2"/>
      <c r="K7" s="2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K8" s="2"/>
    </row>
    <row r="9" spans="1:13" x14ac:dyDescent="0.25">
      <c r="A9" s="2"/>
      <c r="B9" s="2"/>
      <c r="C9" s="4" t="s">
        <v>62</v>
      </c>
      <c r="D9" s="4"/>
      <c r="E9" s="4"/>
      <c r="F9" s="4"/>
      <c r="G9" s="4"/>
      <c r="H9" s="4"/>
      <c r="I9" s="2"/>
      <c r="K9" s="2"/>
    </row>
    <row r="10" spans="1:13" x14ac:dyDescent="0.25">
      <c r="A10" s="2"/>
      <c r="B10" s="2"/>
      <c r="C10" s="4"/>
      <c r="D10" s="4"/>
      <c r="E10" s="4"/>
      <c r="F10" s="4"/>
      <c r="G10" s="4"/>
      <c r="H10" s="4"/>
      <c r="I10" s="2"/>
      <c r="K10" s="2"/>
    </row>
    <row r="11" spans="1:13" x14ac:dyDescent="0.25">
      <c r="A11" s="2" t="s">
        <v>11</v>
      </c>
      <c r="B11" s="2"/>
      <c r="C11" s="2"/>
      <c r="D11" s="2"/>
      <c r="E11" s="2"/>
      <c r="F11" s="2"/>
      <c r="G11" s="2"/>
      <c r="H11" s="2"/>
      <c r="I11" s="2"/>
      <c r="K11" s="2"/>
    </row>
    <row r="12" spans="1:13" x14ac:dyDescent="0.25">
      <c r="A12" s="2" t="s">
        <v>12</v>
      </c>
      <c r="B12" s="2"/>
      <c r="C12" s="2"/>
      <c r="D12" s="2"/>
      <c r="E12" s="2"/>
      <c r="F12" s="2"/>
      <c r="G12" s="2"/>
      <c r="H12" s="2"/>
      <c r="I12" s="2"/>
      <c r="K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5"/>
      <c r="K13" s="6"/>
    </row>
    <row r="14" spans="1:13" x14ac:dyDescent="0.25">
      <c r="A14" s="7" t="s">
        <v>13</v>
      </c>
      <c r="B14" s="8" t="s">
        <v>14</v>
      </c>
      <c r="C14" s="9" t="s">
        <v>15</v>
      </c>
      <c r="D14" s="8" t="s">
        <v>16</v>
      </c>
      <c r="E14" s="9" t="s">
        <v>17</v>
      </c>
      <c r="F14" s="8" t="s">
        <v>18</v>
      </c>
      <c r="G14" s="8" t="s">
        <v>18</v>
      </c>
      <c r="H14" s="9" t="s">
        <v>19</v>
      </c>
      <c r="I14" s="8" t="s">
        <v>20</v>
      </c>
      <c r="J14" s="10" t="s">
        <v>21</v>
      </c>
      <c r="K14" s="11">
        <f>I17+I19+I21+I23+I25+I27+I29+I31+I33+I35+I37+I39+I41+I43+I45+I47+I49+I51</f>
        <v>295220</v>
      </c>
    </row>
    <row r="15" spans="1:13" x14ac:dyDescent="0.25">
      <c r="A15" s="12" t="s">
        <v>22</v>
      </c>
      <c r="B15" s="13" t="s">
        <v>23</v>
      </c>
      <c r="C15" s="14" t="s">
        <v>22</v>
      </c>
      <c r="D15" s="13" t="s">
        <v>22</v>
      </c>
      <c r="E15" s="14" t="s">
        <v>24</v>
      </c>
      <c r="F15" s="15">
        <v>43861</v>
      </c>
      <c r="G15" s="15">
        <v>43890</v>
      </c>
      <c r="H15" s="14" t="s">
        <v>25</v>
      </c>
      <c r="I15" s="13" t="s">
        <v>26</v>
      </c>
      <c r="J15" s="16"/>
      <c r="K15" s="11">
        <f>I18+I20+I22+I24+I26+I28+I30+I32+I34+I36+I38+I40+I42+I44+I46+I48+I50+I52</f>
        <v>108900</v>
      </c>
    </row>
    <row r="16" spans="1:13" x14ac:dyDescent="0.25">
      <c r="A16" s="4"/>
      <c r="B16" s="4"/>
      <c r="C16" s="2"/>
      <c r="D16" s="2"/>
      <c r="E16" s="2"/>
      <c r="F16" s="2"/>
      <c r="G16" s="2"/>
      <c r="H16" s="2"/>
      <c r="I16" s="2"/>
      <c r="K16" s="2"/>
      <c r="M16" s="31"/>
    </row>
    <row r="17" spans="1:13" x14ac:dyDescent="0.25">
      <c r="A17" s="41">
        <v>1</v>
      </c>
      <c r="B17" s="41" t="s">
        <v>27</v>
      </c>
      <c r="C17" s="43" t="s">
        <v>28</v>
      </c>
      <c r="D17" s="45" t="s">
        <v>29</v>
      </c>
      <c r="E17" s="17" t="s">
        <v>30</v>
      </c>
      <c r="F17" s="18">
        <v>1475</v>
      </c>
      <c r="G17" s="18">
        <v>1544</v>
      </c>
      <c r="H17" s="19">
        <v>160</v>
      </c>
      <c r="I17" s="19">
        <f t="shared" ref="I17:I52" si="0">(G17-F17)*H17</f>
        <v>11040</v>
      </c>
      <c r="J17" s="10" t="s">
        <v>21</v>
      </c>
      <c r="K17" s="11">
        <f>SUM(I17,I19)</f>
        <v>36320</v>
      </c>
      <c r="M17" s="31"/>
    </row>
    <row r="18" spans="1:13" x14ac:dyDescent="0.25">
      <c r="A18" s="42"/>
      <c r="B18" s="42"/>
      <c r="C18" s="44"/>
      <c r="D18" s="46"/>
      <c r="E18" s="17" t="s">
        <v>31</v>
      </c>
      <c r="F18" s="18">
        <v>606</v>
      </c>
      <c r="G18" s="18">
        <v>625</v>
      </c>
      <c r="H18" s="17">
        <v>160</v>
      </c>
      <c r="I18" s="19">
        <f t="shared" si="0"/>
        <v>3040</v>
      </c>
      <c r="J18" s="16"/>
      <c r="K18" s="11">
        <f>SUM(I18,I20)</f>
        <v>12160</v>
      </c>
      <c r="M18" s="31"/>
    </row>
    <row r="19" spans="1:13" x14ac:dyDescent="0.25">
      <c r="A19" s="41">
        <v>2</v>
      </c>
      <c r="B19" s="41" t="s">
        <v>27</v>
      </c>
      <c r="C19" s="43" t="s">
        <v>32</v>
      </c>
      <c r="D19" s="45" t="s">
        <v>33</v>
      </c>
      <c r="E19" s="17" t="s">
        <v>30</v>
      </c>
      <c r="F19" s="18">
        <v>6592</v>
      </c>
      <c r="G19" s="18">
        <v>6750</v>
      </c>
      <c r="H19" s="19">
        <v>160</v>
      </c>
      <c r="I19" s="19">
        <f t="shared" si="0"/>
        <v>25280</v>
      </c>
      <c r="J19" s="2"/>
      <c r="K19" s="20"/>
      <c r="M19" s="31"/>
    </row>
    <row r="20" spans="1:13" x14ac:dyDescent="0.25">
      <c r="A20" s="42"/>
      <c r="B20" s="42"/>
      <c r="C20" s="44"/>
      <c r="D20" s="46"/>
      <c r="E20" s="17" t="s">
        <v>31</v>
      </c>
      <c r="F20" s="18">
        <v>2511</v>
      </c>
      <c r="G20" s="18">
        <v>2568</v>
      </c>
      <c r="H20" s="17">
        <v>160</v>
      </c>
      <c r="I20" s="19">
        <f t="shared" si="0"/>
        <v>9120</v>
      </c>
      <c r="K20" s="2"/>
      <c r="M20" s="31"/>
    </row>
    <row r="21" spans="1:13" x14ac:dyDescent="0.25">
      <c r="A21" s="41">
        <v>3</v>
      </c>
      <c r="B21" s="41" t="s">
        <v>34</v>
      </c>
      <c r="C21" s="47">
        <v>22679859</v>
      </c>
      <c r="D21" s="49" t="s">
        <v>29</v>
      </c>
      <c r="E21" s="17" t="s">
        <v>30</v>
      </c>
      <c r="F21" s="18">
        <v>4851</v>
      </c>
      <c r="G21" s="18">
        <v>4907</v>
      </c>
      <c r="H21" s="19">
        <v>100</v>
      </c>
      <c r="I21" s="19">
        <f t="shared" si="0"/>
        <v>5600</v>
      </c>
      <c r="J21" s="10" t="s">
        <v>21</v>
      </c>
      <c r="K21" s="11">
        <f>SUM(I21,I23)</f>
        <v>34200</v>
      </c>
      <c r="M21" s="31"/>
    </row>
    <row r="22" spans="1:13" x14ac:dyDescent="0.25">
      <c r="A22" s="42"/>
      <c r="B22" s="42"/>
      <c r="C22" s="48"/>
      <c r="D22" s="50"/>
      <c r="E22" s="17" t="s">
        <v>31</v>
      </c>
      <c r="F22" s="18">
        <v>2182</v>
      </c>
      <c r="G22" s="18">
        <v>2205</v>
      </c>
      <c r="H22" s="17">
        <v>100</v>
      </c>
      <c r="I22" s="19">
        <f t="shared" si="0"/>
        <v>2300</v>
      </c>
      <c r="J22" s="16"/>
      <c r="K22" s="11">
        <f>SUM(I22,I24)</f>
        <v>12900</v>
      </c>
      <c r="M22" s="31"/>
    </row>
    <row r="23" spans="1:13" x14ac:dyDescent="0.25">
      <c r="A23" s="41">
        <v>4</v>
      </c>
      <c r="B23" s="41" t="s">
        <v>34</v>
      </c>
      <c r="C23" s="51" t="s">
        <v>35</v>
      </c>
      <c r="D23" s="49" t="s">
        <v>33</v>
      </c>
      <c r="E23" s="17" t="s">
        <v>30</v>
      </c>
      <c r="F23" s="18">
        <v>6861</v>
      </c>
      <c r="G23" s="18">
        <v>7147</v>
      </c>
      <c r="H23" s="19">
        <v>100</v>
      </c>
      <c r="I23" s="19">
        <f t="shared" si="0"/>
        <v>28600</v>
      </c>
      <c r="J23" s="21"/>
      <c r="K23" s="21"/>
      <c r="L23" s="22"/>
      <c r="M23" s="32"/>
    </row>
    <row r="24" spans="1:13" x14ac:dyDescent="0.25">
      <c r="A24" s="42"/>
      <c r="B24" s="42"/>
      <c r="C24" s="52"/>
      <c r="D24" s="50"/>
      <c r="E24" s="17" t="s">
        <v>31</v>
      </c>
      <c r="F24" s="18">
        <v>2538</v>
      </c>
      <c r="G24" s="18">
        <v>2644</v>
      </c>
      <c r="H24" s="17">
        <v>100</v>
      </c>
      <c r="I24" s="19">
        <f t="shared" si="0"/>
        <v>10600</v>
      </c>
      <c r="J24" s="22"/>
      <c r="K24" s="21"/>
      <c r="L24" s="22"/>
      <c r="M24" s="33"/>
    </row>
    <row r="25" spans="1:13" x14ac:dyDescent="0.25">
      <c r="A25" s="41">
        <v>5</v>
      </c>
      <c r="B25" s="41" t="s">
        <v>36</v>
      </c>
      <c r="C25" s="47" t="s">
        <v>37</v>
      </c>
      <c r="D25" s="49" t="s">
        <v>29</v>
      </c>
      <c r="E25" s="17" t="s">
        <v>30</v>
      </c>
      <c r="F25" s="18">
        <v>1724</v>
      </c>
      <c r="G25" s="18">
        <v>1751</v>
      </c>
      <c r="H25" s="19">
        <v>200</v>
      </c>
      <c r="I25" s="19">
        <f t="shared" si="0"/>
        <v>5400</v>
      </c>
      <c r="J25" s="10" t="s">
        <v>21</v>
      </c>
      <c r="K25" s="11">
        <f>SUM(I25,I27)</f>
        <v>67000</v>
      </c>
      <c r="L25" s="22"/>
      <c r="M25" s="31"/>
    </row>
    <row r="26" spans="1:13" x14ac:dyDescent="0.25">
      <c r="A26" s="42"/>
      <c r="B26" s="42"/>
      <c r="C26" s="48"/>
      <c r="D26" s="50"/>
      <c r="E26" s="17" t="s">
        <v>31</v>
      </c>
      <c r="F26" s="18">
        <v>822</v>
      </c>
      <c r="G26" s="18">
        <v>835</v>
      </c>
      <c r="H26" s="17">
        <v>200</v>
      </c>
      <c r="I26" s="19">
        <f t="shared" si="0"/>
        <v>2600</v>
      </c>
      <c r="J26" s="16"/>
      <c r="K26" s="11">
        <f>SUM(I26,I28)</f>
        <v>23400</v>
      </c>
      <c r="L26" s="22"/>
      <c r="M26" s="31"/>
    </row>
    <row r="27" spans="1:13" x14ac:dyDescent="0.25">
      <c r="A27" s="41">
        <v>6</v>
      </c>
      <c r="B27" s="41" t="s">
        <v>36</v>
      </c>
      <c r="C27" s="51" t="s">
        <v>38</v>
      </c>
      <c r="D27" s="49" t="s">
        <v>33</v>
      </c>
      <c r="E27" s="17" t="s">
        <v>30</v>
      </c>
      <c r="F27" s="18">
        <v>7881</v>
      </c>
      <c r="G27" s="18">
        <v>8189</v>
      </c>
      <c r="H27" s="19">
        <v>200</v>
      </c>
      <c r="I27" s="19">
        <f t="shared" si="0"/>
        <v>61600</v>
      </c>
      <c r="J27" s="21"/>
      <c r="K27" s="22"/>
      <c r="L27" s="22"/>
      <c r="M27" s="31"/>
    </row>
    <row r="28" spans="1:13" x14ac:dyDescent="0.25">
      <c r="A28" s="42"/>
      <c r="B28" s="42"/>
      <c r="C28" s="52"/>
      <c r="D28" s="50"/>
      <c r="E28" s="17" t="s">
        <v>31</v>
      </c>
      <c r="F28" s="18">
        <v>2838</v>
      </c>
      <c r="G28" s="18">
        <v>2942</v>
      </c>
      <c r="H28" s="17">
        <v>200</v>
      </c>
      <c r="I28" s="19">
        <f t="shared" si="0"/>
        <v>20800</v>
      </c>
      <c r="J28" s="22"/>
      <c r="K28" s="22"/>
      <c r="L28" s="22"/>
      <c r="M28" s="31"/>
    </row>
    <row r="29" spans="1:13" x14ac:dyDescent="0.25">
      <c r="A29" s="41">
        <v>7</v>
      </c>
      <c r="B29" s="41" t="s">
        <v>39</v>
      </c>
      <c r="C29" s="51" t="s">
        <v>40</v>
      </c>
      <c r="D29" s="49" t="s">
        <v>29</v>
      </c>
      <c r="E29" s="17" t="s">
        <v>30</v>
      </c>
      <c r="F29" s="18">
        <v>7654</v>
      </c>
      <c r="G29" s="18">
        <v>7910</v>
      </c>
      <c r="H29" s="19">
        <v>300</v>
      </c>
      <c r="I29" s="19">
        <f t="shared" si="0"/>
        <v>76800</v>
      </c>
      <c r="J29" s="10" t="s">
        <v>21</v>
      </c>
      <c r="K29" s="11">
        <f>SUM(I29,I31)</f>
        <v>85800</v>
      </c>
      <c r="L29" s="22"/>
      <c r="M29" s="31"/>
    </row>
    <row r="30" spans="1:13" x14ac:dyDescent="0.25">
      <c r="A30" s="42"/>
      <c r="B30" s="42"/>
      <c r="C30" s="52"/>
      <c r="D30" s="50"/>
      <c r="E30" s="17" t="s">
        <v>31</v>
      </c>
      <c r="F30" s="18">
        <v>2991</v>
      </c>
      <c r="G30" s="18">
        <v>3083</v>
      </c>
      <c r="H30" s="17">
        <v>300</v>
      </c>
      <c r="I30" s="19">
        <f t="shared" si="0"/>
        <v>27600</v>
      </c>
      <c r="J30" s="16"/>
      <c r="K30" s="11">
        <f>SUM(I30,I32)</f>
        <v>31800</v>
      </c>
      <c r="L30" s="22"/>
      <c r="M30" s="31"/>
    </row>
    <row r="31" spans="1:13" x14ac:dyDescent="0.25">
      <c r="A31" s="41">
        <v>8</v>
      </c>
      <c r="B31" s="41" t="s">
        <v>39</v>
      </c>
      <c r="C31" s="51" t="s">
        <v>41</v>
      </c>
      <c r="D31" s="49" t="s">
        <v>33</v>
      </c>
      <c r="E31" s="17" t="s">
        <v>30</v>
      </c>
      <c r="F31" s="18">
        <v>1121</v>
      </c>
      <c r="G31" s="18">
        <v>1151</v>
      </c>
      <c r="H31" s="19">
        <v>300</v>
      </c>
      <c r="I31" s="19">
        <f t="shared" si="0"/>
        <v>9000</v>
      </c>
      <c r="J31" s="21"/>
      <c r="K31" s="22"/>
      <c r="L31" s="22"/>
      <c r="M31" s="31"/>
    </row>
    <row r="32" spans="1:13" x14ac:dyDescent="0.25">
      <c r="A32" s="42"/>
      <c r="B32" s="42"/>
      <c r="C32" s="52"/>
      <c r="D32" s="50"/>
      <c r="E32" s="17" t="s">
        <v>31</v>
      </c>
      <c r="F32" s="18">
        <v>504</v>
      </c>
      <c r="G32" s="18">
        <v>518</v>
      </c>
      <c r="H32" s="17">
        <v>300</v>
      </c>
      <c r="I32" s="19">
        <f t="shared" si="0"/>
        <v>4200</v>
      </c>
      <c r="J32" s="22"/>
      <c r="K32" s="22"/>
      <c r="L32" s="22"/>
      <c r="M32" s="31"/>
    </row>
    <row r="33" spans="1:13" x14ac:dyDescent="0.25">
      <c r="A33" s="41">
        <v>9</v>
      </c>
      <c r="B33" s="41" t="s">
        <v>42</v>
      </c>
      <c r="C33" s="43" t="s">
        <v>43</v>
      </c>
      <c r="D33" s="49" t="s">
        <v>29</v>
      </c>
      <c r="E33" s="17" t="s">
        <v>30</v>
      </c>
      <c r="F33" s="18">
        <v>2870</v>
      </c>
      <c r="G33" s="18">
        <v>2916</v>
      </c>
      <c r="H33" s="19">
        <v>200</v>
      </c>
      <c r="I33" s="19">
        <f t="shared" si="0"/>
        <v>9200</v>
      </c>
      <c r="J33" s="10" t="s">
        <v>21</v>
      </c>
      <c r="K33" s="11">
        <f>SUM(I33,I35)</f>
        <v>57000</v>
      </c>
      <c r="L33" s="22"/>
      <c r="M33" s="31"/>
    </row>
    <row r="34" spans="1:13" x14ac:dyDescent="0.25">
      <c r="A34" s="42"/>
      <c r="B34" s="42"/>
      <c r="C34" s="44"/>
      <c r="D34" s="50"/>
      <c r="E34" s="17" t="s">
        <v>31</v>
      </c>
      <c r="F34" s="18">
        <v>1243</v>
      </c>
      <c r="G34" s="18">
        <v>1263</v>
      </c>
      <c r="H34" s="17">
        <v>200</v>
      </c>
      <c r="I34" s="19">
        <f t="shared" si="0"/>
        <v>4000</v>
      </c>
      <c r="J34" s="16"/>
      <c r="K34" s="11">
        <f>SUM(I34,I36)</f>
        <v>21000</v>
      </c>
      <c r="L34" s="22"/>
      <c r="M34" s="31"/>
    </row>
    <row r="35" spans="1:13" x14ac:dyDescent="0.25">
      <c r="A35" s="41">
        <v>10</v>
      </c>
      <c r="B35" s="41" t="s">
        <v>42</v>
      </c>
      <c r="C35" s="43">
        <v>27387492</v>
      </c>
      <c r="D35" s="49" t="s">
        <v>33</v>
      </c>
      <c r="E35" s="17" t="s">
        <v>30</v>
      </c>
      <c r="F35" s="18">
        <v>6391</v>
      </c>
      <c r="G35" s="18">
        <v>6630</v>
      </c>
      <c r="H35" s="19">
        <v>200</v>
      </c>
      <c r="I35" s="19">
        <f t="shared" si="0"/>
        <v>47800</v>
      </c>
      <c r="J35" s="21"/>
      <c r="K35" s="22"/>
      <c r="L35" s="22"/>
      <c r="M35" s="31"/>
    </row>
    <row r="36" spans="1:13" x14ac:dyDescent="0.25">
      <c r="A36" s="42"/>
      <c r="B36" s="42"/>
      <c r="C36" s="44"/>
      <c r="D36" s="50"/>
      <c r="E36" s="17" t="s">
        <v>31</v>
      </c>
      <c r="F36" s="18">
        <v>2251</v>
      </c>
      <c r="G36" s="18">
        <v>2336</v>
      </c>
      <c r="H36" s="17">
        <v>200</v>
      </c>
      <c r="I36" s="19">
        <f t="shared" si="0"/>
        <v>17000</v>
      </c>
      <c r="J36" s="22"/>
      <c r="K36" s="22"/>
      <c r="L36" s="22"/>
      <c r="M36" s="31"/>
    </row>
    <row r="37" spans="1:13" x14ac:dyDescent="0.25">
      <c r="A37" s="23">
        <v>11</v>
      </c>
      <c r="B37" s="24" t="s">
        <v>44</v>
      </c>
      <c r="C37" s="47">
        <v>26956360</v>
      </c>
      <c r="D37" s="49" t="s">
        <v>29</v>
      </c>
      <c r="E37" s="17" t="s">
        <v>30</v>
      </c>
      <c r="F37" s="18">
        <v>4248</v>
      </c>
      <c r="G37" s="18">
        <v>4248</v>
      </c>
      <c r="H37" s="19">
        <v>20</v>
      </c>
      <c r="I37" s="19">
        <f t="shared" si="0"/>
        <v>0</v>
      </c>
      <c r="J37" s="10" t="s">
        <v>21</v>
      </c>
      <c r="K37" s="11">
        <f>SUM(I37,I39,I41,I43,I45,I47,I49,I51)</f>
        <v>14900</v>
      </c>
      <c r="L37" s="22"/>
      <c r="M37" s="31"/>
    </row>
    <row r="38" spans="1:13" x14ac:dyDescent="0.25">
      <c r="A38" s="25" t="s">
        <v>45</v>
      </c>
      <c r="B38" s="26" t="s">
        <v>46</v>
      </c>
      <c r="C38" s="48"/>
      <c r="D38" s="50"/>
      <c r="E38" s="17" t="s">
        <v>31</v>
      </c>
      <c r="F38" s="18">
        <v>1994</v>
      </c>
      <c r="G38" s="18">
        <v>1994</v>
      </c>
      <c r="H38" s="17">
        <v>20</v>
      </c>
      <c r="I38" s="19">
        <f t="shared" si="0"/>
        <v>0</v>
      </c>
      <c r="J38" s="16"/>
      <c r="K38" s="11">
        <f>SUM(I38,I40,I42,I44,I46,I48,I50,I52)</f>
        <v>7640</v>
      </c>
      <c r="L38" s="22"/>
      <c r="M38" s="31"/>
    </row>
    <row r="39" spans="1:13" x14ac:dyDescent="0.25">
      <c r="A39" s="23">
        <v>12</v>
      </c>
      <c r="B39" s="24" t="s">
        <v>44</v>
      </c>
      <c r="C39" s="51" t="s">
        <v>47</v>
      </c>
      <c r="D39" s="49" t="s">
        <v>33</v>
      </c>
      <c r="E39" s="17" t="s">
        <v>30</v>
      </c>
      <c r="F39" s="18">
        <v>3236</v>
      </c>
      <c r="G39" s="18">
        <v>3522</v>
      </c>
      <c r="H39" s="19">
        <v>20</v>
      </c>
      <c r="I39" s="19">
        <f t="shared" si="0"/>
        <v>5720</v>
      </c>
      <c r="J39" s="2"/>
      <c r="L39" s="22"/>
      <c r="M39" s="31"/>
    </row>
    <row r="40" spans="1:13" x14ac:dyDescent="0.25">
      <c r="A40" s="25" t="s">
        <v>48</v>
      </c>
      <c r="B40" s="26" t="s">
        <v>46</v>
      </c>
      <c r="C40" s="52"/>
      <c r="D40" s="50"/>
      <c r="E40" s="17" t="s">
        <v>31</v>
      </c>
      <c r="F40" s="18">
        <v>1577</v>
      </c>
      <c r="G40" s="18">
        <v>1728</v>
      </c>
      <c r="H40" s="17">
        <v>20</v>
      </c>
      <c r="I40" s="19">
        <f t="shared" si="0"/>
        <v>3020</v>
      </c>
      <c r="L40" s="22"/>
      <c r="M40" s="31"/>
    </row>
    <row r="41" spans="1:13" x14ac:dyDescent="0.25">
      <c r="A41" s="23">
        <v>13</v>
      </c>
      <c r="B41" s="24" t="s">
        <v>49</v>
      </c>
      <c r="C41" s="51" t="s">
        <v>50</v>
      </c>
      <c r="D41" s="49" t="s">
        <v>29</v>
      </c>
      <c r="E41" s="17" t="s">
        <v>30</v>
      </c>
      <c r="F41" s="18">
        <v>1946</v>
      </c>
      <c r="G41" s="18">
        <v>2017</v>
      </c>
      <c r="H41" s="19">
        <v>30</v>
      </c>
      <c r="I41" s="19">
        <f t="shared" si="0"/>
        <v>2130</v>
      </c>
      <c r="J41" s="2"/>
    </row>
    <row r="42" spans="1:13" x14ac:dyDescent="0.25">
      <c r="A42" s="25" t="s">
        <v>51</v>
      </c>
      <c r="B42" s="26" t="s">
        <v>46</v>
      </c>
      <c r="C42" s="52"/>
      <c r="D42" s="50"/>
      <c r="E42" s="17" t="s">
        <v>31</v>
      </c>
      <c r="F42" s="18">
        <v>974</v>
      </c>
      <c r="G42" s="18">
        <v>1010</v>
      </c>
      <c r="H42" s="17">
        <v>30</v>
      </c>
      <c r="I42" s="19">
        <f t="shared" si="0"/>
        <v>1080</v>
      </c>
    </row>
    <row r="43" spans="1:13" x14ac:dyDescent="0.25">
      <c r="A43" s="23">
        <v>14</v>
      </c>
      <c r="B43" s="24" t="s">
        <v>49</v>
      </c>
      <c r="C43" s="51" t="s">
        <v>52</v>
      </c>
      <c r="D43" s="49" t="s">
        <v>33</v>
      </c>
      <c r="E43" s="17" t="s">
        <v>30</v>
      </c>
      <c r="F43" s="18">
        <v>462</v>
      </c>
      <c r="G43" s="18">
        <v>462</v>
      </c>
      <c r="H43" s="19">
        <v>30</v>
      </c>
      <c r="I43" s="19">
        <f t="shared" si="0"/>
        <v>0</v>
      </c>
      <c r="J43" s="2"/>
    </row>
    <row r="44" spans="1:13" x14ac:dyDescent="0.25">
      <c r="A44" s="25" t="s">
        <v>53</v>
      </c>
      <c r="B44" s="25" t="s">
        <v>54</v>
      </c>
      <c r="C44" s="52"/>
      <c r="D44" s="50"/>
      <c r="E44" s="17" t="s">
        <v>31</v>
      </c>
      <c r="F44" s="18">
        <v>230</v>
      </c>
      <c r="G44" s="18">
        <v>230</v>
      </c>
      <c r="H44" s="17">
        <v>30</v>
      </c>
      <c r="I44" s="19">
        <f t="shared" si="0"/>
        <v>0</v>
      </c>
      <c r="J44" s="21"/>
    </row>
    <row r="45" spans="1:13" x14ac:dyDescent="0.25">
      <c r="A45" s="23">
        <v>15</v>
      </c>
      <c r="B45" s="24" t="s">
        <v>44</v>
      </c>
      <c r="C45" s="47">
        <v>26955477</v>
      </c>
      <c r="D45" s="49" t="s">
        <v>29</v>
      </c>
      <c r="E45" s="17" t="s">
        <v>30</v>
      </c>
      <c r="F45" s="18">
        <v>2318</v>
      </c>
      <c r="G45" s="18">
        <v>2318</v>
      </c>
      <c r="H45" s="19">
        <v>30</v>
      </c>
      <c r="I45" s="19">
        <f t="shared" si="0"/>
        <v>0</v>
      </c>
      <c r="J45" s="2"/>
    </row>
    <row r="46" spans="1:13" x14ac:dyDescent="0.25">
      <c r="A46" s="25" t="s">
        <v>45</v>
      </c>
      <c r="B46" s="26" t="s">
        <v>55</v>
      </c>
      <c r="C46" s="48"/>
      <c r="D46" s="50"/>
      <c r="E46" s="17" t="s">
        <v>31</v>
      </c>
      <c r="F46" s="18">
        <v>1029</v>
      </c>
      <c r="G46" s="18">
        <v>1029</v>
      </c>
      <c r="H46" s="17">
        <v>30</v>
      </c>
      <c r="I46" s="19">
        <f t="shared" si="0"/>
        <v>0</v>
      </c>
    </row>
    <row r="47" spans="1:13" x14ac:dyDescent="0.25">
      <c r="A47" s="23">
        <v>16</v>
      </c>
      <c r="B47" s="24" t="s">
        <v>44</v>
      </c>
      <c r="C47" s="51" t="s">
        <v>56</v>
      </c>
      <c r="D47" s="49" t="s">
        <v>33</v>
      </c>
      <c r="E47" s="17" t="s">
        <v>30</v>
      </c>
      <c r="F47" s="18">
        <v>5182</v>
      </c>
      <c r="G47" s="18">
        <v>5376</v>
      </c>
      <c r="H47" s="19">
        <v>30</v>
      </c>
      <c r="I47" s="19">
        <f t="shared" si="0"/>
        <v>5820</v>
      </c>
      <c r="J47" s="2"/>
    </row>
    <row r="48" spans="1:13" x14ac:dyDescent="0.25">
      <c r="A48" s="25" t="s">
        <v>48</v>
      </c>
      <c r="B48" s="26" t="s">
        <v>55</v>
      </c>
      <c r="C48" s="52"/>
      <c r="D48" s="50"/>
      <c r="E48" s="17" t="s">
        <v>31</v>
      </c>
      <c r="F48" s="18">
        <v>2340</v>
      </c>
      <c r="G48" s="18">
        <v>2438</v>
      </c>
      <c r="H48" s="17">
        <v>30</v>
      </c>
      <c r="I48" s="19">
        <f t="shared" si="0"/>
        <v>2940</v>
      </c>
    </row>
    <row r="49" spans="1:10" x14ac:dyDescent="0.25">
      <c r="A49" s="23">
        <v>17</v>
      </c>
      <c r="B49" s="24" t="s">
        <v>49</v>
      </c>
      <c r="C49" s="51" t="s">
        <v>57</v>
      </c>
      <c r="D49" s="49" t="s">
        <v>29</v>
      </c>
      <c r="E49" s="17" t="s">
        <v>30</v>
      </c>
      <c r="F49" s="18">
        <v>1538</v>
      </c>
      <c r="G49" s="18">
        <v>1579</v>
      </c>
      <c r="H49" s="19">
        <v>30</v>
      </c>
      <c r="I49" s="19">
        <f t="shared" si="0"/>
        <v>1230</v>
      </c>
      <c r="J49" s="2"/>
    </row>
    <row r="50" spans="1:10" x14ac:dyDescent="0.25">
      <c r="A50" s="25" t="s">
        <v>51</v>
      </c>
      <c r="B50" s="26" t="s">
        <v>58</v>
      </c>
      <c r="C50" s="52"/>
      <c r="D50" s="50"/>
      <c r="E50" s="17" t="s">
        <v>31</v>
      </c>
      <c r="F50" s="18">
        <v>764</v>
      </c>
      <c r="G50" s="18">
        <v>784</v>
      </c>
      <c r="H50" s="17">
        <v>30</v>
      </c>
      <c r="I50" s="19">
        <f t="shared" si="0"/>
        <v>600</v>
      </c>
    </row>
    <row r="51" spans="1:10" x14ac:dyDescent="0.25">
      <c r="A51" s="23">
        <v>18</v>
      </c>
      <c r="B51" s="24" t="s">
        <v>44</v>
      </c>
      <c r="C51" s="51" t="s">
        <v>59</v>
      </c>
      <c r="D51" s="49" t="s">
        <v>33</v>
      </c>
      <c r="E51" s="17" t="s">
        <v>30</v>
      </c>
      <c r="F51" s="18">
        <v>448</v>
      </c>
      <c r="G51" s="18">
        <v>448</v>
      </c>
      <c r="H51" s="19">
        <v>30</v>
      </c>
      <c r="I51" s="19">
        <f t="shared" si="0"/>
        <v>0</v>
      </c>
      <c r="J51" s="2"/>
    </row>
    <row r="52" spans="1:10" x14ac:dyDescent="0.25">
      <c r="A52" s="25" t="s">
        <v>53</v>
      </c>
      <c r="B52" s="25" t="s">
        <v>55</v>
      </c>
      <c r="C52" s="52"/>
      <c r="D52" s="50"/>
      <c r="E52" s="17" t="s">
        <v>31</v>
      </c>
      <c r="F52" s="18">
        <v>221</v>
      </c>
      <c r="G52" s="18">
        <v>221</v>
      </c>
      <c r="H52" s="17">
        <v>30</v>
      </c>
      <c r="I52" s="19">
        <f t="shared" si="0"/>
        <v>0</v>
      </c>
    </row>
    <row r="53" spans="1:10" x14ac:dyDescent="0.25">
      <c r="A53" s="27"/>
      <c r="B53" s="27"/>
      <c r="C53" s="28"/>
      <c r="D53" s="27"/>
      <c r="E53" s="27"/>
      <c r="F53" s="29"/>
      <c r="G53" s="29"/>
      <c r="H53" s="29"/>
      <c r="I53" s="29"/>
      <c r="J53" s="2"/>
    </row>
    <row r="54" spans="1:10" ht="15.75" x14ac:dyDescent="0.25">
      <c r="A54" s="34" t="s">
        <v>60</v>
      </c>
      <c r="B54" s="34"/>
      <c r="C54" s="34"/>
      <c r="D54" s="34"/>
      <c r="E54" s="34"/>
      <c r="F54" s="34"/>
      <c r="G54" s="34"/>
      <c r="H54" s="27"/>
      <c r="I54" s="29"/>
    </row>
    <row r="55" spans="1:10" x14ac:dyDescent="0.25">
      <c r="H55" s="29"/>
      <c r="I55" s="29"/>
      <c r="J55" s="2"/>
    </row>
    <row r="56" spans="1:10" ht="15.75" x14ac:dyDescent="0.25">
      <c r="A56" s="30" t="s">
        <v>61</v>
      </c>
      <c r="B56" s="2"/>
      <c r="C56" s="2"/>
      <c r="D56" s="2"/>
      <c r="F56" s="29"/>
      <c r="G56" s="29"/>
      <c r="H56" s="27"/>
      <c r="I56" s="29"/>
    </row>
  </sheetData>
  <mergeCells count="56">
    <mergeCell ref="C49:C50"/>
    <mergeCell ref="D49:D50"/>
    <mergeCell ref="C51:C52"/>
    <mergeCell ref="D51:D52"/>
    <mergeCell ref="C43:C44"/>
    <mergeCell ref="D43:D44"/>
    <mergeCell ref="C45:C46"/>
    <mergeCell ref="D45:D46"/>
    <mergeCell ref="C47:C48"/>
    <mergeCell ref="D47:D48"/>
    <mergeCell ref="C37:C38"/>
    <mergeCell ref="D37:D38"/>
    <mergeCell ref="C39:C40"/>
    <mergeCell ref="D39:D40"/>
    <mergeCell ref="C41:C42"/>
    <mergeCell ref="D41:D42"/>
    <mergeCell ref="A33:A34"/>
    <mergeCell ref="B33:B34"/>
    <mergeCell ref="C33:C34"/>
    <mergeCell ref="D33:D34"/>
    <mergeCell ref="A35:A36"/>
    <mergeCell ref="B35:B36"/>
    <mergeCell ref="C35:C36"/>
    <mergeCell ref="D35:D36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D19:D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opLeftCell="A36" workbookViewId="0">
      <selection activeCell="M23" sqref="M23"/>
    </sheetView>
  </sheetViews>
  <sheetFormatPr defaultRowHeight="15" x14ac:dyDescent="0.25"/>
  <cols>
    <col min="2" max="2" width="14.5703125" customWidth="1"/>
    <col min="3" max="3" width="13.28515625" customWidth="1"/>
    <col min="6" max="6" width="11.140625" customWidth="1"/>
    <col min="7" max="7" width="12.85546875" customWidth="1"/>
  </cols>
  <sheetData>
    <row r="1" spans="1:11" hidden="1" x14ac:dyDescent="0.25"/>
    <row r="2" spans="1:11" hidden="1" x14ac:dyDescent="0.25"/>
    <row r="3" spans="1:11" hidden="1" x14ac:dyDescent="0.25"/>
    <row r="4" spans="1:11" hidden="1" x14ac:dyDescent="0.25"/>
    <row r="5" spans="1:11" hidden="1" x14ac:dyDescent="0.25"/>
    <row r="6" spans="1:11" hidden="1" x14ac:dyDescent="0.25"/>
    <row r="7" spans="1:11" hidden="1" x14ac:dyDescent="0.25"/>
    <row r="8" spans="1:11" hidden="1" x14ac:dyDescent="0.25"/>
    <row r="9" spans="1:11" hidden="1" x14ac:dyDescent="0.25"/>
    <row r="10" spans="1:11" ht="15.75" x14ac:dyDescent="0.25">
      <c r="A10" s="1" t="s">
        <v>0</v>
      </c>
      <c r="B10" s="1"/>
      <c r="C10" s="1"/>
      <c r="D10" s="2"/>
      <c r="E10" s="2"/>
      <c r="F10" s="2" t="s">
        <v>1</v>
      </c>
      <c r="G10" s="2"/>
      <c r="H10" s="2"/>
      <c r="I10" s="2"/>
      <c r="J10" s="2"/>
      <c r="K10" s="2"/>
    </row>
    <row r="11" spans="1:11" x14ac:dyDescent="0.25">
      <c r="A11" s="2"/>
      <c r="B11" s="2"/>
      <c r="C11" s="2"/>
      <c r="D11" s="2"/>
      <c r="E11" s="2"/>
      <c r="F11" s="3" t="s">
        <v>2</v>
      </c>
      <c r="G11" s="3"/>
      <c r="H11" s="3"/>
      <c r="I11" s="2"/>
      <c r="J11" s="2"/>
      <c r="K11" s="2"/>
    </row>
    <row r="12" spans="1:11" x14ac:dyDescent="0.25">
      <c r="A12" s="2" t="s">
        <v>3</v>
      </c>
      <c r="B12" s="2"/>
      <c r="C12" s="2"/>
      <c r="D12" s="2"/>
      <c r="E12" s="2"/>
      <c r="F12" s="2" t="s">
        <v>4</v>
      </c>
      <c r="G12" s="2"/>
      <c r="H12" s="2"/>
      <c r="I12" s="2"/>
      <c r="J12" s="2"/>
      <c r="K12" s="2"/>
    </row>
    <row r="13" spans="1:11" x14ac:dyDescent="0.25">
      <c r="A13" s="2" t="s">
        <v>5</v>
      </c>
      <c r="B13" s="2"/>
      <c r="C13" s="2"/>
      <c r="D13" s="2"/>
      <c r="E13" s="2"/>
      <c r="F13" s="2"/>
      <c r="G13" s="2" t="s">
        <v>6</v>
      </c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 t="s">
        <v>7</v>
      </c>
      <c r="H14" s="2"/>
      <c r="I14" s="2"/>
      <c r="J14" s="2"/>
      <c r="K14" s="2"/>
    </row>
    <row r="15" spans="1:11" x14ac:dyDescent="0.25">
      <c r="A15" s="2" t="s">
        <v>8</v>
      </c>
      <c r="B15" s="2"/>
      <c r="C15" s="2"/>
      <c r="D15" s="2"/>
      <c r="E15" s="2"/>
      <c r="F15" s="2" t="s">
        <v>9</v>
      </c>
      <c r="G15" s="2"/>
      <c r="H15" s="2"/>
      <c r="I15" s="2"/>
      <c r="K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K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K17" s="2"/>
    </row>
    <row r="18" spans="1:12" x14ac:dyDescent="0.25">
      <c r="A18" s="2"/>
      <c r="B18" s="2"/>
      <c r="C18" s="4" t="s">
        <v>63</v>
      </c>
      <c r="D18" s="4"/>
      <c r="E18" s="4"/>
      <c r="F18" s="4"/>
      <c r="G18" s="4"/>
      <c r="H18" s="4"/>
      <c r="I18" s="2"/>
      <c r="K18" s="2"/>
    </row>
    <row r="19" spans="1:12" x14ac:dyDescent="0.25">
      <c r="A19" s="2"/>
      <c r="B19" s="2"/>
      <c r="C19" s="4"/>
      <c r="D19" s="4"/>
      <c r="E19" s="4"/>
      <c r="F19" s="4"/>
      <c r="G19" s="4"/>
      <c r="H19" s="4"/>
      <c r="I19" s="2"/>
      <c r="K19" s="2"/>
    </row>
    <row r="20" spans="1:12" x14ac:dyDescent="0.25">
      <c r="A20" s="2" t="s">
        <v>11</v>
      </c>
      <c r="B20" s="2"/>
      <c r="C20" s="2"/>
      <c r="D20" s="2"/>
      <c r="E20" s="2"/>
      <c r="F20" s="2"/>
      <c r="G20" s="2"/>
      <c r="H20" s="2"/>
      <c r="I20" s="2"/>
      <c r="K20" s="2"/>
    </row>
    <row r="21" spans="1:12" x14ac:dyDescent="0.25">
      <c r="A21" s="2" t="s">
        <v>12</v>
      </c>
      <c r="B21" s="2"/>
      <c r="C21" s="2"/>
      <c r="D21" s="2"/>
      <c r="E21" s="2"/>
      <c r="F21" s="2"/>
      <c r="G21" s="2"/>
      <c r="H21" s="2"/>
      <c r="I21" s="2"/>
      <c r="K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5"/>
      <c r="K22" s="6"/>
    </row>
    <row r="23" spans="1:12" x14ac:dyDescent="0.25">
      <c r="A23" s="7" t="s">
        <v>13</v>
      </c>
      <c r="B23" s="8" t="s">
        <v>14</v>
      </c>
      <c r="C23" s="9" t="s">
        <v>15</v>
      </c>
      <c r="D23" s="8" t="s">
        <v>16</v>
      </c>
      <c r="E23" s="9" t="s">
        <v>17</v>
      </c>
      <c r="F23" s="8" t="s">
        <v>18</v>
      </c>
      <c r="G23" s="8" t="s">
        <v>18</v>
      </c>
      <c r="H23" s="9" t="s">
        <v>19</v>
      </c>
      <c r="I23" s="8" t="s">
        <v>20</v>
      </c>
      <c r="J23" s="10" t="s">
        <v>21</v>
      </c>
      <c r="K23" s="11">
        <f>I26+I28+I30+I32+I34+I36+I38+I40+I42+I44+I46+I48+I50+I52+I54+I56+I58+I60</f>
        <v>288840</v>
      </c>
    </row>
    <row r="24" spans="1:12" x14ac:dyDescent="0.25">
      <c r="A24" s="12" t="s">
        <v>22</v>
      </c>
      <c r="B24" s="13" t="s">
        <v>23</v>
      </c>
      <c r="C24" s="14" t="s">
        <v>22</v>
      </c>
      <c r="D24" s="13" t="s">
        <v>22</v>
      </c>
      <c r="E24" s="14" t="s">
        <v>24</v>
      </c>
      <c r="F24" s="15">
        <v>43890</v>
      </c>
      <c r="G24" s="15">
        <v>43921</v>
      </c>
      <c r="H24" s="14" t="s">
        <v>25</v>
      </c>
      <c r="I24" s="13" t="s">
        <v>26</v>
      </c>
      <c r="J24" s="16"/>
      <c r="K24" s="11">
        <f>I27+I29+I31+I33+I35+I37+I39+I41+I43+I45+I47+I49+I51+I53+I55+I57+I59+I61</f>
        <v>105840</v>
      </c>
    </row>
    <row r="25" spans="1:12" x14ac:dyDescent="0.25">
      <c r="A25" s="4"/>
      <c r="B25" s="4"/>
      <c r="C25" s="2"/>
      <c r="D25" s="2"/>
      <c r="E25" s="2"/>
      <c r="F25" s="2"/>
      <c r="G25" s="2"/>
      <c r="H25" s="2"/>
      <c r="I25" s="2"/>
      <c r="K25" s="2"/>
    </row>
    <row r="26" spans="1:12" x14ac:dyDescent="0.25">
      <c r="A26" s="41">
        <v>1</v>
      </c>
      <c r="B26" s="41" t="s">
        <v>27</v>
      </c>
      <c r="C26" s="43" t="s">
        <v>28</v>
      </c>
      <c r="D26" s="45" t="s">
        <v>29</v>
      </c>
      <c r="E26" s="17" t="s">
        <v>30</v>
      </c>
      <c r="F26" s="18">
        <v>1544</v>
      </c>
      <c r="G26" s="18">
        <v>1611</v>
      </c>
      <c r="H26" s="19">
        <v>160</v>
      </c>
      <c r="I26" s="19">
        <f t="shared" ref="I26:I61" si="0">(G26-F26)*H26</f>
        <v>10720</v>
      </c>
      <c r="J26" s="10" t="s">
        <v>21</v>
      </c>
      <c r="K26" s="11">
        <f>SUM(I26,I28)</f>
        <v>36960</v>
      </c>
    </row>
    <row r="27" spans="1:12" x14ac:dyDescent="0.25">
      <c r="A27" s="42"/>
      <c r="B27" s="42"/>
      <c r="C27" s="44"/>
      <c r="D27" s="46"/>
      <c r="E27" s="17" t="s">
        <v>31</v>
      </c>
      <c r="F27" s="18">
        <v>625</v>
      </c>
      <c r="G27" s="18">
        <v>644</v>
      </c>
      <c r="H27" s="17">
        <v>160</v>
      </c>
      <c r="I27" s="19">
        <f t="shared" si="0"/>
        <v>3040</v>
      </c>
      <c r="J27" s="16"/>
      <c r="K27" s="11">
        <f>SUM(I27,I29)</f>
        <v>12800</v>
      </c>
    </row>
    <row r="28" spans="1:12" x14ac:dyDescent="0.25">
      <c r="A28" s="41">
        <v>2</v>
      </c>
      <c r="B28" s="41" t="s">
        <v>27</v>
      </c>
      <c r="C28" s="43" t="s">
        <v>32</v>
      </c>
      <c r="D28" s="45" t="s">
        <v>33</v>
      </c>
      <c r="E28" s="17" t="s">
        <v>30</v>
      </c>
      <c r="F28" s="18">
        <v>6750</v>
      </c>
      <c r="G28" s="18">
        <v>6914</v>
      </c>
      <c r="H28" s="19">
        <v>160</v>
      </c>
      <c r="I28" s="19">
        <f t="shared" si="0"/>
        <v>26240</v>
      </c>
      <c r="J28" s="2"/>
      <c r="K28" s="20"/>
    </row>
    <row r="29" spans="1:12" x14ac:dyDescent="0.25">
      <c r="A29" s="42"/>
      <c r="B29" s="42"/>
      <c r="C29" s="44"/>
      <c r="D29" s="46"/>
      <c r="E29" s="17" t="s">
        <v>31</v>
      </c>
      <c r="F29" s="18">
        <v>2568</v>
      </c>
      <c r="G29" s="18">
        <v>2629</v>
      </c>
      <c r="H29" s="17">
        <v>160</v>
      </c>
      <c r="I29" s="19">
        <f t="shared" si="0"/>
        <v>9760</v>
      </c>
      <c r="K29" s="2"/>
    </row>
    <row r="30" spans="1:12" x14ac:dyDescent="0.25">
      <c r="A30" s="41">
        <v>3</v>
      </c>
      <c r="B30" s="41" t="s">
        <v>34</v>
      </c>
      <c r="C30" s="47">
        <v>22679859</v>
      </c>
      <c r="D30" s="49" t="s">
        <v>29</v>
      </c>
      <c r="E30" s="17" t="s">
        <v>30</v>
      </c>
      <c r="F30" s="18">
        <v>4907</v>
      </c>
      <c r="G30" s="18">
        <v>4965</v>
      </c>
      <c r="H30" s="19">
        <v>100</v>
      </c>
      <c r="I30" s="19">
        <f t="shared" si="0"/>
        <v>5800</v>
      </c>
      <c r="J30" s="10" t="s">
        <v>21</v>
      </c>
      <c r="K30" s="11">
        <f>SUM(I30,I32)</f>
        <v>34200</v>
      </c>
    </row>
    <row r="31" spans="1:12" x14ac:dyDescent="0.25">
      <c r="A31" s="42"/>
      <c r="B31" s="42"/>
      <c r="C31" s="48"/>
      <c r="D31" s="50"/>
      <c r="E31" s="17" t="s">
        <v>31</v>
      </c>
      <c r="F31" s="18">
        <v>2205</v>
      </c>
      <c r="G31" s="18">
        <v>2228</v>
      </c>
      <c r="H31" s="17">
        <v>100</v>
      </c>
      <c r="I31" s="19">
        <f t="shared" si="0"/>
        <v>2300</v>
      </c>
      <c r="J31" s="16"/>
      <c r="K31" s="11">
        <f>SUM(I31,I33)</f>
        <v>12900</v>
      </c>
    </row>
    <row r="32" spans="1:12" x14ac:dyDescent="0.25">
      <c r="A32" s="41">
        <v>4</v>
      </c>
      <c r="B32" s="41" t="s">
        <v>34</v>
      </c>
      <c r="C32" s="51" t="s">
        <v>35</v>
      </c>
      <c r="D32" s="49" t="s">
        <v>33</v>
      </c>
      <c r="E32" s="17" t="s">
        <v>30</v>
      </c>
      <c r="F32" s="18">
        <v>7147</v>
      </c>
      <c r="G32" s="18">
        <v>7431</v>
      </c>
      <c r="H32" s="19">
        <v>100</v>
      </c>
      <c r="I32" s="19">
        <f t="shared" si="0"/>
        <v>28400</v>
      </c>
      <c r="J32" s="21"/>
      <c r="K32" s="21"/>
      <c r="L32" s="22"/>
    </row>
    <row r="33" spans="1:12" x14ac:dyDescent="0.25">
      <c r="A33" s="42"/>
      <c r="B33" s="42"/>
      <c r="C33" s="52"/>
      <c r="D33" s="50"/>
      <c r="E33" s="17" t="s">
        <v>31</v>
      </c>
      <c r="F33" s="18">
        <v>2644</v>
      </c>
      <c r="G33" s="18">
        <v>2750</v>
      </c>
      <c r="H33" s="17">
        <v>100</v>
      </c>
      <c r="I33" s="19">
        <f t="shared" si="0"/>
        <v>10600</v>
      </c>
      <c r="J33" s="22"/>
      <c r="K33" s="21"/>
      <c r="L33" s="22"/>
    </row>
    <row r="34" spans="1:12" x14ac:dyDescent="0.25">
      <c r="A34" s="41">
        <v>5</v>
      </c>
      <c r="B34" s="41" t="s">
        <v>36</v>
      </c>
      <c r="C34" s="47" t="s">
        <v>37</v>
      </c>
      <c r="D34" s="49" t="s">
        <v>29</v>
      </c>
      <c r="E34" s="17" t="s">
        <v>30</v>
      </c>
      <c r="F34" s="18">
        <v>1751</v>
      </c>
      <c r="G34" s="18">
        <v>1777</v>
      </c>
      <c r="H34" s="19">
        <v>200</v>
      </c>
      <c r="I34" s="19">
        <f t="shared" si="0"/>
        <v>5200</v>
      </c>
      <c r="J34" s="10" t="s">
        <v>21</v>
      </c>
      <c r="K34" s="11">
        <f>SUM(I34,I36)</f>
        <v>64600</v>
      </c>
      <c r="L34" s="22"/>
    </row>
    <row r="35" spans="1:12" x14ac:dyDescent="0.25">
      <c r="A35" s="42"/>
      <c r="B35" s="42"/>
      <c r="C35" s="48"/>
      <c r="D35" s="50"/>
      <c r="E35" s="17" t="s">
        <v>31</v>
      </c>
      <c r="F35" s="18">
        <v>835</v>
      </c>
      <c r="G35" s="18">
        <v>848</v>
      </c>
      <c r="H35" s="17">
        <v>200</v>
      </c>
      <c r="I35" s="19">
        <f t="shared" si="0"/>
        <v>2600</v>
      </c>
      <c r="J35" s="16"/>
      <c r="K35" s="11">
        <f>SUM(I35,I37)</f>
        <v>22600</v>
      </c>
      <c r="L35" s="22"/>
    </row>
    <row r="36" spans="1:12" x14ac:dyDescent="0.25">
      <c r="A36" s="41">
        <v>6</v>
      </c>
      <c r="B36" s="41" t="s">
        <v>36</v>
      </c>
      <c r="C36" s="51" t="s">
        <v>38</v>
      </c>
      <c r="D36" s="49" t="s">
        <v>33</v>
      </c>
      <c r="E36" s="17" t="s">
        <v>30</v>
      </c>
      <c r="F36" s="18">
        <v>8189</v>
      </c>
      <c r="G36" s="18">
        <v>8486</v>
      </c>
      <c r="H36" s="19">
        <v>200</v>
      </c>
      <c r="I36" s="19">
        <f t="shared" si="0"/>
        <v>59400</v>
      </c>
      <c r="J36" s="21"/>
      <c r="K36" s="22"/>
      <c r="L36" s="22"/>
    </row>
    <row r="37" spans="1:12" x14ac:dyDescent="0.25">
      <c r="A37" s="42"/>
      <c r="B37" s="42"/>
      <c r="C37" s="52"/>
      <c r="D37" s="50"/>
      <c r="E37" s="17" t="s">
        <v>31</v>
      </c>
      <c r="F37" s="18">
        <v>2942</v>
      </c>
      <c r="G37" s="18">
        <v>3042</v>
      </c>
      <c r="H37" s="17">
        <v>200</v>
      </c>
      <c r="I37" s="19">
        <f t="shared" si="0"/>
        <v>20000</v>
      </c>
      <c r="J37" s="22"/>
      <c r="K37" s="22"/>
      <c r="L37" s="22"/>
    </row>
    <row r="38" spans="1:12" x14ac:dyDescent="0.25">
      <c r="A38" s="41">
        <v>7</v>
      </c>
      <c r="B38" s="41" t="s">
        <v>39</v>
      </c>
      <c r="C38" s="51" t="s">
        <v>40</v>
      </c>
      <c r="D38" s="49" t="s">
        <v>29</v>
      </c>
      <c r="E38" s="17" t="s">
        <v>30</v>
      </c>
      <c r="F38" s="18">
        <v>7910</v>
      </c>
      <c r="G38" s="18">
        <v>8159</v>
      </c>
      <c r="H38" s="19">
        <v>300</v>
      </c>
      <c r="I38" s="19">
        <f t="shared" si="0"/>
        <v>74700</v>
      </c>
      <c r="J38" s="10" t="s">
        <v>21</v>
      </c>
      <c r="K38" s="11">
        <f>SUM(I38,I40)</f>
        <v>83700</v>
      </c>
      <c r="L38" s="22"/>
    </row>
    <row r="39" spans="1:12" x14ac:dyDescent="0.25">
      <c r="A39" s="42"/>
      <c r="B39" s="42"/>
      <c r="C39" s="52"/>
      <c r="D39" s="50"/>
      <c r="E39" s="17" t="s">
        <v>31</v>
      </c>
      <c r="F39" s="18">
        <v>3083</v>
      </c>
      <c r="G39" s="18">
        <v>3170</v>
      </c>
      <c r="H39" s="17">
        <v>300</v>
      </c>
      <c r="I39" s="19">
        <f t="shared" si="0"/>
        <v>26100</v>
      </c>
      <c r="J39" s="16"/>
      <c r="K39" s="11">
        <f>SUM(I39,I41)</f>
        <v>30300</v>
      </c>
      <c r="L39" s="22"/>
    </row>
    <row r="40" spans="1:12" x14ac:dyDescent="0.25">
      <c r="A40" s="41">
        <v>8</v>
      </c>
      <c r="B40" s="41" t="s">
        <v>39</v>
      </c>
      <c r="C40" s="51" t="s">
        <v>41</v>
      </c>
      <c r="D40" s="49" t="s">
        <v>33</v>
      </c>
      <c r="E40" s="17" t="s">
        <v>30</v>
      </c>
      <c r="F40" s="18">
        <v>1151</v>
      </c>
      <c r="G40" s="18">
        <v>1181</v>
      </c>
      <c r="H40" s="19">
        <v>300</v>
      </c>
      <c r="I40" s="19">
        <f t="shared" si="0"/>
        <v>9000</v>
      </c>
      <c r="J40" s="21"/>
      <c r="K40" s="22"/>
      <c r="L40" s="22"/>
    </row>
    <row r="41" spans="1:12" x14ac:dyDescent="0.25">
      <c r="A41" s="42"/>
      <c r="B41" s="42"/>
      <c r="C41" s="52"/>
      <c r="D41" s="50"/>
      <c r="E41" s="17" t="s">
        <v>31</v>
      </c>
      <c r="F41" s="18">
        <v>518</v>
      </c>
      <c r="G41" s="18">
        <v>532</v>
      </c>
      <c r="H41" s="17">
        <v>300</v>
      </c>
      <c r="I41" s="19">
        <f t="shared" si="0"/>
        <v>4200</v>
      </c>
      <c r="J41" s="22"/>
      <c r="K41" s="22"/>
      <c r="L41" s="22"/>
    </row>
    <row r="42" spans="1:12" x14ac:dyDescent="0.25">
      <c r="A42" s="41">
        <v>9</v>
      </c>
      <c r="B42" s="41" t="s">
        <v>42</v>
      </c>
      <c r="C42" s="43" t="s">
        <v>43</v>
      </c>
      <c r="D42" s="49" t="s">
        <v>29</v>
      </c>
      <c r="E42" s="17" t="s">
        <v>30</v>
      </c>
      <c r="F42" s="18">
        <v>2916</v>
      </c>
      <c r="G42" s="18">
        <v>2960</v>
      </c>
      <c r="H42" s="19">
        <v>200</v>
      </c>
      <c r="I42" s="19">
        <f t="shared" si="0"/>
        <v>8800</v>
      </c>
      <c r="J42" s="10" t="s">
        <v>21</v>
      </c>
      <c r="K42" s="11">
        <f>SUM(I42,I44)</f>
        <v>55000</v>
      </c>
      <c r="L42" s="22"/>
    </row>
    <row r="43" spans="1:12" x14ac:dyDescent="0.25">
      <c r="A43" s="42"/>
      <c r="B43" s="42"/>
      <c r="C43" s="44"/>
      <c r="D43" s="50"/>
      <c r="E43" s="17" t="s">
        <v>31</v>
      </c>
      <c r="F43" s="18">
        <v>1263</v>
      </c>
      <c r="G43" s="18">
        <v>1282</v>
      </c>
      <c r="H43" s="17">
        <v>200</v>
      </c>
      <c r="I43" s="19">
        <f t="shared" si="0"/>
        <v>3800</v>
      </c>
      <c r="J43" s="16"/>
      <c r="K43" s="11">
        <f>SUM(I43,I45)</f>
        <v>20000</v>
      </c>
      <c r="L43" s="22"/>
    </row>
    <row r="44" spans="1:12" x14ac:dyDescent="0.25">
      <c r="A44" s="41">
        <v>10</v>
      </c>
      <c r="B44" s="41" t="s">
        <v>42</v>
      </c>
      <c r="C44" s="43">
        <v>27387492</v>
      </c>
      <c r="D44" s="49" t="s">
        <v>33</v>
      </c>
      <c r="E44" s="17" t="s">
        <v>30</v>
      </c>
      <c r="F44" s="18">
        <v>6630</v>
      </c>
      <c r="G44" s="18">
        <v>6861</v>
      </c>
      <c r="H44" s="19">
        <v>200</v>
      </c>
      <c r="I44" s="19">
        <f t="shared" si="0"/>
        <v>46200</v>
      </c>
      <c r="J44" s="21"/>
      <c r="K44" s="22"/>
      <c r="L44" s="22"/>
    </row>
    <row r="45" spans="1:12" x14ac:dyDescent="0.25">
      <c r="A45" s="42"/>
      <c r="B45" s="42"/>
      <c r="C45" s="44"/>
      <c r="D45" s="50"/>
      <c r="E45" s="17" t="s">
        <v>31</v>
      </c>
      <c r="F45" s="18">
        <v>2336</v>
      </c>
      <c r="G45" s="18">
        <v>2417</v>
      </c>
      <c r="H45" s="17">
        <v>200</v>
      </c>
      <c r="I45" s="19">
        <f t="shared" si="0"/>
        <v>16200</v>
      </c>
      <c r="J45" s="22"/>
      <c r="K45" s="22"/>
      <c r="L45" s="22"/>
    </row>
    <row r="46" spans="1:12" x14ac:dyDescent="0.25">
      <c r="A46" s="35">
        <v>11</v>
      </c>
      <c r="B46" s="24" t="s">
        <v>44</v>
      </c>
      <c r="C46" s="47">
        <v>26956360</v>
      </c>
      <c r="D46" s="49" t="s">
        <v>29</v>
      </c>
      <c r="E46" s="17" t="s">
        <v>30</v>
      </c>
      <c r="F46" s="18">
        <v>4248</v>
      </c>
      <c r="G46" s="18">
        <v>4248</v>
      </c>
      <c r="H46" s="19">
        <v>20</v>
      </c>
      <c r="I46" s="19">
        <f t="shared" si="0"/>
        <v>0</v>
      </c>
      <c r="J46" s="10" t="s">
        <v>21</v>
      </c>
      <c r="K46" s="11">
        <f>SUM(I46,I48,I50,I52,I54,I56,I58,I60)</f>
        <v>14380</v>
      </c>
      <c r="L46" s="22"/>
    </row>
    <row r="47" spans="1:12" x14ac:dyDescent="0.25">
      <c r="A47" s="36" t="s">
        <v>45</v>
      </c>
      <c r="B47" s="26" t="s">
        <v>46</v>
      </c>
      <c r="C47" s="48"/>
      <c r="D47" s="50"/>
      <c r="E47" s="17" t="s">
        <v>31</v>
      </c>
      <c r="F47" s="18">
        <v>1994</v>
      </c>
      <c r="G47" s="18">
        <v>1994</v>
      </c>
      <c r="H47" s="17">
        <v>20</v>
      </c>
      <c r="I47" s="19">
        <f t="shared" si="0"/>
        <v>0</v>
      </c>
      <c r="J47" s="16"/>
      <c r="K47" s="11">
        <f>SUM(I47,I49,I51,I53,I55,I57,I59,I61)</f>
        <v>7240</v>
      </c>
      <c r="L47" s="22"/>
    </row>
    <row r="48" spans="1:12" x14ac:dyDescent="0.25">
      <c r="A48" s="35">
        <v>12</v>
      </c>
      <c r="B48" s="24" t="s">
        <v>44</v>
      </c>
      <c r="C48" s="51" t="s">
        <v>47</v>
      </c>
      <c r="D48" s="49" t="s">
        <v>33</v>
      </c>
      <c r="E48" s="17" t="s">
        <v>30</v>
      </c>
      <c r="F48" s="18">
        <v>3522</v>
      </c>
      <c r="G48" s="18">
        <v>3770</v>
      </c>
      <c r="H48" s="19">
        <v>20</v>
      </c>
      <c r="I48" s="19">
        <f t="shared" si="0"/>
        <v>4960</v>
      </c>
      <c r="J48" s="2"/>
      <c r="L48" s="22"/>
    </row>
    <row r="49" spans="1:12" x14ac:dyDescent="0.25">
      <c r="A49" s="36" t="s">
        <v>48</v>
      </c>
      <c r="B49" s="26" t="s">
        <v>46</v>
      </c>
      <c r="C49" s="52"/>
      <c r="D49" s="50"/>
      <c r="E49" s="17" t="s">
        <v>31</v>
      </c>
      <c r="F49" s="18">
        <v>1728</v>
      </c>
      <c r="G49" s="18">
        <v>1853</v>
      </c>
      <c r="H49" s="17">
        <v>20</v>
      </c>
      <c r="I49" s="19">
        <f t="shared" si="0"/>
        <v>2500</v>
      </c>
      <c r="L49" s="22"/>
    </row>
    <row r="50" spans="1:12" x14ac:dyDescent="0.25">
      <c r="A50" s="35">
        <v>13</v>
      </c>
      <c r="B50" s="24" t="s">
        <v>49</v>
      </c>
      <c r="C50" s="51" t="s">
        <v>50</v>
      </c>
      <c r="D50" s="49" t="s">
        <v>29</v>
      </c>
      <c r="E50" s="17" t="s">
        <v>30</v>
      </c>
      <c r="F50" s="18">
        <v>2017</v>
      </c>
      <c r="G50" s="18">
        <v>2096</v>
      </c>
      <c r="H50" s="19">
        <v>30</v>
      </c>
      <c r="I50" s="19">
        <f t="shared" si="0"/>
        <v>2370</v>
      </c>
      <c r="J50" s="2"/>
    </row>
    <row r="51" spans="1:12" x14ac:dyDescent="0.25">
      <c r="A51" s="36" t="s">
        <v>51</v>
      </c>
      <c r="B51" s="26" t="s">
        <v>46</v>
      </c>
      <c r="C51" s="52"/>
      <c r="D51" s="50"/>
      <c r="E51" s="17" t="s">
        <v>31</v>
      </c>
      <c r="F51" s="18">
        <v>1010</v>
      </c>
      <c r="G51" s="18">
        <v>1049</v>
      </c>
      <c r="H51" s="17">
        <v>30</v>
      </c>
      <c r="I51" s="19">
        <f t="shared" si="0"/>
        <v>1170</v>
      </c>
    </row>
    <row r="52" spans="1:12" x14ac:dyDescent="0.25">
      <c r="A52" s="35">
        <v>14</v>
      </c>
      <c r="B52" s="24" t="s">
        <v>49</v>
      </c>
      <c r="C52" s="51" t="s">
        <v>52</v>
      </c>
      <c r="D52" s="49" t="s">
        <v>33</v>
      </c>
      <c r="E52" s="17" t="s">
        <v>30</v>
      </c>
      <c r="F52" s="18">
        <v>462</v>
      </c>
      <c r="G52" s="18">
        <v>462</v>
      </c>
      <c r="H52" s="19">
        <v>30</v>
      </c>
      <c r="I52" s="19">
        <f t="shared" si="0"/>
        <v>0</v>
      </c>
      <c r="J52" s="2"/>
    </row>
    <row r="53" spans="1:12" x14ac:dyDescent="0.25">
      <c r="A53" s="36" t="s">
        <v>53</v>
      </c>
      <c r="B53" s="36" t="s">
        <v>54</v>
      </c>
      <c r="C53" s="52"/>
      <c r="D53" s="50"/>
      <c r="E53" s="17" t="s">
        <v>31</v>
      </c>
      <c r="F53" s="18">
        <v>230</v>
      </c>
      <c r="G53" s="18">
        <v>230</v>
      </c>
      <c r="H53" s="17">
        <v>30</v>
      </c>
      <c r="I53" s="19">
        <f t="shared" si="0"/>
        <v>0</v>
      </c>
      <c r="J53" s="21"/>
    </row>
    <row r="54" spans="1:12" x14ac:dyDescent="0.25">
      <c r="A54" s="35">
        <v>15</v>
      </c>
      <c r="B54" s="24" t="s">
        <v>44</v>
      </c>
      <c r="C54" s="47">
        <v>26955477</v>
      </c>
      <c r="D54" s="49" t="s">
        <v>29</v>
      </c>
      <c r="E54" s="17" t="s">
        <v>30</v>
      </c>
      <c r="F54" s="18">
        <v>2318</v>
      </c>
      <c r="G54" s="18">
        <v>2318</v>
      </c>
      <c r="H54" s="19">
        <v>30</v>
      </c>
      <c r="I54" s="19">
        <f t="shared" si="0"/>
        <v>0</v>
      </c>
      <c r="J54" s="2"/>
    </row>
    <row r="55" spans="1:12" x14ac:dyDescent="0.25">
      <c r="A55" s="36" t="s">
        <v>45</v>
      </c>
      <c r="B55" s="26" t="s">
        <v>55</v>
      </c>
      <c r="C55" s="48"/>
      <c r="D55" s="50"/>
      <c r="E55" s="17" t="s">
        <v>31</v>
      </c>
      <c r="F55" s="18">
        <v>1029</v>
      </c>
      <c r="G55" s="18">
        <v>1029</v>
      </c>
      <c r="H55" s="17">
        <v>30</v>
      </c>
      <c r="I55" s="19">
        <f t="shared" si="0"/>
        <v>0</v>
      </c>
    </row>
    <row r="56" spans="1:12" x14ac:dyDescent="0.25">
      <c r="A56" s="35">
        <v>16</v>
      </c>
      <c r="B56" s="24" t="s">
        <v>44</v>
      </c>
      <c r="C56" s="51" t="s">
        <v>56</v>
      </c>
      <c r="D56" s="49" t="s">
        <v>33</v>
      </c>
      <c r="E56" s="17" t="s">
        <v>30</v>
      </c>
      <c r="F56" s="18">
        <v>5376</v>
      </c>
      <c r="G56" s="18">
        <v>5569</v>
      </c>
      <c r="H56" s="19">
        <v>30</v>
      </c>
      <c r="I56" s="19">
        <f t="shared" si="0"/>
        <v>5790</v>
      </c>
      <c r="J56" s="2"/>
    </row>
    <row r="57" spans="1:12" x14ac:dyDescent="0.25">
      <c r="A57" s="36" t="s">
        <v>48</v>
      </c>
      <c r="B57" s="26" t="s">
        <v>55</v>
      </c>
      <c r="C57" s="52"/>
      <c r="D57" s="50"/>
      <c r="E57" s="17" t="s">
        <v>31</v>
      </c>
      <c r="F57" s="18">
        <v>2438</v>
      </c>
      <c r="G57" s="18">
        <v>2536</v>
      </c>
      <c r="H57" s="17">
        <v>30</v>
      </c>
      <c r="I57" s="19">
        <f t="shared" si="0"/>
        <v>2940</v>
      </c>
    </row>
    <row r="58" spans="1:12" x14ac:dyDescent="0.25">
      <c r="A58" s="35">
        <v>17</v>
      </c>
      <c r="B58" s="24" t="s">
        <v>49</v>
      </c>
      <c r="C58" s="51" t="s">
        <v>57</v>
      </c>
      <c r="D58" s="49" t="s">
        <v>29</v>
      </c>
      <c r="E58" s="17" t="s">
        <v>30</v>
      </c>
      <c r="F58" s="18">
        <v>1579</v>
      </c>
      <c r="G58" s="18">
        <v>1621</v>
      </c>
      <c r="H58" s="19">
        <v>30</v>
      </c>
      <c r="I58" s="19">
        <f t="shared" si="0"/>
        <v>1260</v>
      </c>
      <c r="J58" s="2"/>
    </row>
    <row r="59" spans="1:12" x14ac:dyDescent="0.25">
      <c r="A59" s="36" t="s">
        <v>51</v>
      </c>
      <c r="B59" s="26" t="s">
        <v>58</v>
      </c>
      <c r="C59" s="52"/>
      <c r="D59" s="50"/>
      <c r="E59" s="17" t="s">
        <v>31</v>
      </c>
      <c r="F59" s="18">
        <v>784</v>
      </c>
      <c r="G59" s="18">
        <v>805</v>
      </c>
      <c r="H59" s="17">
        <v>30</v>
      </c>
      <c r="I59" s="19">
        <f t="shared" si="0"/>
        <v>630</v>
      </c>
    </row>
    <row r="60" spans="1:12" x14ac:dyDescent="0.25">
      <c r="A60" s="35">
        <v>18</v>
      </c>
      <c r="B60" s="24" t="s">
        <v>44</v>
      </c>
      <c r="C60" s="51" t="s">
        <v>59</v>
      </c>
      <c r="D60" s="49" t="s">
        <v>33</v>
      </c>
      <c r="E60" s="17" t="s">
        <v>30</v>
      </c>
      <c r="F60" s="18">
        <v>448</v>
      </c>
      <c r="G60" s="18">
        <v>448</v>
      </c>
      <c r="H60" s="19">
        <v>30</v>
      </c>
      <c r="I60" s="19">
        <f t="shared" si="0"/>
        <v>0</v>
      </c>
      <c r="J60" s="2"/>
    </row>
    <row r="61" spans="1:12" x14ac:dyDescent="0.25">
      <c r="A61" s="36" t="s">
        <v>53</v>
      </c>
      <c r="B61" s="36" t="s">
        <v>55</v>
      </c>
      <c r="C61" s="52"/>
      <c r="D61" s="50"/>
      <c r="E61" s="17" t="s">
        <v>31</v>
      </c>
      <c r="F61" s="18">
        <v>221</v>
      </c>
      <c r="G61" s="18">
        <v>221</v>
      </c>
      <c r="H61" s="17">
        <v>30</v>
      </c>
      <c r="I61" s="19">
        <f t="shared" si="0"/>
        <v>0</v>
      </c>
    </row>
    <row r="62" spans="1:12" x14ac:dyDescent="0.25">
      <c r="A62" s="27"/>
      <c r="B62" s="27"/>
      <c r="C62" s="28"/>
      <c r="D62" s="27"/>
      <c r="E62" s="27"/>
      <c r="F62" s="29"/>
      <c r="G62" s="29"/>
      <c r="H62" s="29"/>
      <c r="I62" s="29"/>
      <c r="J62" s="2"/>
    </row>
    <row r="63" spans="1:12" ht="15.75" x14ac:dyDescent="0.25">
      <c r="A63" s="34" t="s">
        <v>60</v>
      </c>
      <c r="B63" s="34"/>
      <c r="C63" s="34"/>
      <c r="D63" s="34"/>
      <c r="E63" s="34"/>
      <c r="F63" s="34"/>
      <c r="G63" s="34"/>
      <c r="H63" s="27"/>
      <c r="I63" s="29"/>
    </row>
    <row r="64" spans="1:12" x14ac:dyDescent="0.25">
      <c r="H64" s="29"/>
      <c r="I64" s="29"/>
      <c r="J64" s="2"/>
    </row>
  </sheetData>
  <mergeCells count="56">
    <mergeCell ref="C58:C59"/>
    <mergeCell ref="D58:D59"/>
    <mergeCell ref="C60:C61"/>
    <mergeCell ref="D60:D61"/>
    <mergeCell ref="C52:C53"/>
    <mergeCell ref="D52:D53"/>
    <mergeCell ref="C54:C55"/>
    <mergeCell ref="D54:D55"/>
    <mergeCell ref="C56:C57"/>
    <mergeCell ref="D56:D57"/>
    <mergeCell ref="C46:C47"/>
    <mergeCell ref="D46:D47"/>
    <mergeCell ref="C48:C49"/>
    <mergeCell ref="D48:D49"/>
    <mergeCell ref="C50:C51"/>
    <mergeCell ref="D50:D51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4:A35"/>
    <mergeCell ref="B34:B35"/>
    <mergeCell ref="C34:C35"/>
    <mergeCell ref="D34:D35"/>
    <mergeCell ref="A36:A37"/>
    <mergeCell ref="B36:B37"/>
    <mergeCell ref="C36:C37"/>
    <mergeCell ref="D36:D37"/>
    <mergeCell ref="A30:A31"/>
    <mergeCell ref="B30:B31"/>
    <mergeCell ref="C30:C31"/>
    <mergeCell ref="D30:D31"/>
    <mergeCell ref="A32:A33"/>
    <mergeCell ref="B32:B33"/>
    <mergeCell ref="C32:C33"/>
    <mergeCell ref="D32:D33"/>
    <mergeCell ref="A26:A27"/>
    <mergeCell ref="B26:B27"/>
    <mergeCell ref="C26:C27"/>
    <mergeCell ref="D26:D27"/>
    <mergeCell ref="A28:A29"/>
    <mergeCell ref="B28:B29"/>
    <mergeCell ref="C28:C29"/>
    <mergeCell ref="D28:D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22" workbookViewId="0">
      <selection activeCell="N35" sqref="N35"/>
    </sheetView>
  </sheetViews>
  <sheetFormatPr defaultRowHeight="15" x14ac:dyDescent="0.25"/>
  <cols>
    <col min="6" max="6" width="11.28515625" customWidth="1"/>
    <col min="7" max="7" width="11.140625" customWidth="1"/>
  </cols>
  <sheetData>
    <row r="1" spans="1:11" ht="15.75" x14ac:dyDescent="0.25">
      <c r="A1" s="1" t="s">
        <v>0</v>
      </c>
      <c r="B1" s="1"/>
      <c r="C1" s="1"/>
      <c r="D1" s="2"/>
      <c r="E1" s="2"/>
      <c r="F1" s="2" t="s">
        <v>1</v>
      </c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3" t="s">
        <v>2</v>
      </c>
      <c r="G2" s="3"/>
      <c r="H2" s="3"/>
      <c r="I2" s="2"/>
      <c r="J2" s="2"/>
      <c r="K2" s="2"/>
    </row>
    <row r="3" spans="1:11" x14ac:dyDescent="0.25">
      <c r="A3" s="2" t="s">
        <v>3</v>
      </c>
      <c r="B3" s="2"/>
      <c r="C3" s="2"/>
      <c r="D3" s="2"/>
      <c r="E3" s="2"/>
      <c r="F3" s="2" t="s">
        <v>4</v>
      </c>
      <c r="G3" s="2"/>
      <c r="H3" s="2"/>
      <c r="I3" s="2"/>
      <c r="J3" s="2"/>
      <c r="K3" s="2"/>
    </row>
    <row r="4" spans="1:11" x14ac:dyDescent="0.25">
      <c r="A4" s="2" t="s">
        <v>5</v>
      </c>
      <c r="B4" s="2"/>
      <c r="C4" s="2"/>
      <c r="D4" s="2"/>
      <c r="E4" s="2"/>
      <c r="F4" s="2"/>
      <c r="G4" s="2" t="s">
        <v>6</v>
      </c>
      <c r="H4" s="2"/>
      <c r="I4" s="2"/>
      <c r="J4" s="2"/>
      <c r="K4" s="2"/>
    </row>
    <row r="5" spans="1:11" x14ac:dyDescent="0.25">
      <c r="A5" s="2"/>
      <c r="B5" s="2"/>
      <c r="C5" s="2"/>
      <c r="D5" s="2"/>
      <c r="E5" s="2"/>
      <c r="F5" s="2"/>
      <c r="G5" s="2" t="s">
        <v>7</v>
      </c>
      <c r="H5" s="2"/>
      <c r="I5" s="2"/>
      <c r="J5" s="2"/>
      <c r="K5" s="2"/>
    </row>
    <row r="6" spans="1:11" x14ac:dyDescent="0.25">
      <c r="A6" s="2" t="s">
        <v>8</v>
      </c>
      <c r="B6" s="2"/>
      <c r="C6" s="2"/>
      <c r="D6" s="2"/>
      <c r="E6" s="2"/>
      <c r="F6" s="2" t="s">
        <v>9</v>
      </c>
      <c r="G6" s="2"/>
      <c r="H6" s="2"/>
      <c r="I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K8" s="2"/>
    </row>
    <row r="9" spans="1:11" x14ac:dyDescent="0.25">
      <c r="A9" s="2"/>
      <c r="B9" s="2"/>
      <c r="C9" s="4" t="s">
        <v>64</v>
      </c>
      <c r="D9" s="4"/>
      <c r="E9" s="4"/>
      <c r="F9" s="4"/>
      <c r="G9" s="4"/>
      <c r="H9" s="4"/>
      <c r="I9" s="2"/>
      <c r="K9" s="2"/>
    </row>
    <row r="10" spans="1:11" x14ac:dyDescent="0.25">
      <c r="A10" s="2"/>
      <c r="B10" s="2"/>
      <c r="C10" s="4"/>
      <c r="D10" s="4"/>
      <c r="E10" s="4"/>
      <c r="F10" s="4"/>
      <c r="G10" s="4"/>
      <c r="H10" s="4"/>
      <c r="I10" s="2"/>
      <c r="K10" s="2"/>
    </row>
    <row r="11" spans="1:11" x14ac:dyDescent="0.25">
      <c r="A11" s="2" t="s">
        <v>11</v>
      </c>
      <c r="B11" s="2"/>
      <c r="C11" s="2"/>
      <c r="D11" s="2"/>
      <c r="E11" s="2"/>
      <c r="F11" s="2"/>
      <c r="G11" s="2"/>
      <c r="H11" s="2"/>
      <c r="I11" s="2"/>
      <c r="K11" s="2"/>
    </row>
    <row r="12" spans="1:11" x14ac:dyDescent="0.25">
      <c r="A12" s="2" t="s">
        <v>12</v>
      </c>
      <c r="B12" s="2"/>
      <c r="C12" s="2"/>
      <c r="D12" s="2"/>
      <c r="E12" s="2"/>
      <c r="F12" s="2"/>
      <c r="G12" s="2"/>
      <c r="H12" s="2"/>
      <c r="I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5"/>
      <c r="K13" s="6"/>
    </row>
    <row r="14" spans="1:11" x14ac:dyDescent="0.25">
      <c r="A14" s="7" t="s">
        <v>13</v>
      </c>
      <c r="B14" s="8" t="s">
        <v>14</v>
      </c>
      <c r="C14" s="9" t="s">
        <v>15</v>
      </c>
      <c r="D14" s="8" t="s">
        <v>16</v>
      </c>
      <c r="E14" s="9" t="s">
        <v>17</v>
      </c>
      <c r="F14" s="8" t="s">
        <v>18</v>
      </c>
      <c r="G14" s="8" t="s">
        <v>18</v>
      </c>
      <c r="H14" s="9" t="s">
        <v>19</v>
      </c>
      <c r="I14" s="8" t="s">
        <v>20</v>
      </c>
      <c r="J14" s="10" t="s">
        <v>21</v>
      </c>
      <c r="K14" s="11">
        <f>I17+I19+I21+I23+I25+I27+I29+I31+I33+I35+I37+I39+I41+I43+I45+I47+I49+I51</f>
        <v>332260</v>
      </c>
    </row>
    <row r="15" spans="1:11" x14ac:dyDescent="0.25">
      <c r="A15" s="12" t="s">
        <v>22</v>
      </c>
      <c r="B15" s="13" t="s">
        <v>23</v>
      </c>
      <c r="C15" s="14" t="s">
        <v>22</v>
      </c>
      <c r="D15" s="13" t="s">
        <v>22</v>
      </c>
      <c r="E15" s="14" t="s">
        <v>24</v>
      </c>
      <c r="F15" s="15">
        <v>43921</v>
      </c>
      <c r="G15" s="15">
        <v>43951</v>
      </c>
      <c r="H15" s="14" t="s">
        <v>25</v>
      </c>
      <c r="I15" s="13" t="s">
        <v>26</v>
      </c>
      <c r="J15" s="16"/>
      <c r="K15" s="11">
        <f>I18+I20+I22+I24+I26+I28+I30+I32+I34+I36+I38+I40+I42+I44+I46+I48+I50+I52</f>
        <v>115040</v>
      </c>
    </row>
    <row r="16" spans="1:11" x14ac:dyDescent="0.25">
      <c r="A16" s="4"/>
      <c r="B16" s="4"/>
      <c r="C16" s="2"/>
      <c r="D16" s="2"/>
      <c r="E16" s="2"/>
      <c r="F16" s="2"/>
      <c r="G16" s="2"/>
      <c r="H16" s="2"/>
      <c r="I16" s="2"/>
      <c r="K16" s="2"/>
    </row>
    <row r="17" spans="1:11" x14ac:dyDescent="0.25">
      <c r="A17" s="41">
        <v>1</v>
      </c>
      <c r="B17" s="41" t="s">
        <v>27</v>
      </c>
      <c r="C17" s="43" t="s">
        <v>28</v>
      </c>
      <c r="D17" s="45" t="s">
        <v>29</v>
      </c>
      <c r="E17" s="17" t="s">
        <v>30</v>
      </c>
      <c r="F17" s="18">
        <v>1611</v>
      </c>
      <c r="G17" s="18">
        <v>1686</v>
      </c>
      <c r="H17" s="19">
        <v>160</v>
      </c>
      <c r="I17" s="19">
        <f t="shared" ref="I17:I52" si="0">(G17-F17)*H17</f>
        <v>12000</v>
      </c>
      <c r="J17" s="10" t="s">
        <v>21</v>
      </c>
      <c r="K17" s="11">
        <f>SUM(I17,I19)</f>
        <v>41280</v>
      </c>
    </row>
    <row r="18" spans="1:11" x14ac:dyDescent="0.25">
      <c r="A18" s="42"/>
      <c r="B18" s="42"/>
      <c r="C18" s="44"/>
      <c r="D18" s="46"/>
      <c r="E18" s="17" t="s">
        <v>31</v>
      </c>
      <c r="F18" s="18">
        <v>644</v>
      </c>
      <c r="G18" s="18">
        <v>664</v>
      </c>
      <c r="H18" s="17">
        <v>160</v>
      </c>
      <c r="I18" s="19">
        <f t="shared" si="0"/>
        <v>3200</v>
      </c>
      <c r="J18" s="16"/>
      <c r="K18" s="11">
        <f>SUM(I18,I20)</f>
        <v>13440</v>
      </c>
    </row>
    <row r="19" spans="1:11" x14ac:dyDescent="0.25">
      <c r="A19" s="41">
        <v>2</v>
      </c>
      <c r="B19" s="41" t="s">
        <v>27</v>
      </c>
      <c r="C19" s="43" t="s">
        <v>32</v>
      </c>
      <c r="D19" s="45" t="s">
        <v>33</v>
      </c>
      <c r="E19" s="17" t="s">
        <v>30</v>
      </c>
      <c r="F19" s="18">
        <v>6914</v>
      </c>
      <c r="G19" s="18">
        <v>7097</v>
      </c>
      <c r="H19" s="19">
        <v>160</v>
      </c>
      <c r="I19" s="19">
        <f t="shared" si="0"/>
        <v>29280</v>
      </c>
      <c r="J19" s="2"/>
      <c r="K19" s="20"/>
    </row>
    <row r="20" spans="1:11" x14ac:dyDescent="0.25">
      <c r="A20" s="42"/>
      <c r="B20" s="42"/>
      <c r="C20" s="44"/>
      <c r="D20" s="46"/>
      <c r="E20" s="17" t="s">
        <v>31</v>
      </c>
      <c r="F20" s="18">
        <v>2629</v>
      </c>
      <c r="G20" s="18">
        <v>2693</v>
      </c>
      <c r="H20" s="17">
        <v>160</v>
      </c>
      <c r="I20" s="19">
        <f t="shared" si="0"/>
        <v>10240</v>
      </c>
      <c r="K20" s="2"/>
    </row>
    <row r="21" spans="1:11" x14ac:dyDescent="0.25">
      <c r="A21" s="41">
        <v>3</v>
      </c>
      <c r="B21" s="41" t="s">
        <v>34</v>
      </c>
      <c r="C21" s="47">
        <v>22679859</v>
      </c>
      <c r="D21" s="49" t="s">
        <v>29</v>
      </c>
      <c r="E21" s="17" t="s">
        <v>30</v>
      </c>
      <c r="F21" s="18">
        <v>4965</v>
      </c>
      <c r="G21" s="18">
        <v>5027</v>
      </c>
      <c r="H21" s="19">
        <v>100</v>
      </c>
      <c r="I21" s="19">
        <f t="shared" si="0"/>
        <v>6200</v>
      </c>
      <c r="J21" s="10" t="s">
        <v>21</v>
      </c>
      <c r="K21" s="11">
        <f>SUM(I21,I23)</f>
        <v>39100</v>
      </c>
    </row>
    <row r="22" spans="1:11" x14ac:dyDescent="0.25">
      <c r="A22" s="42"/>
      <c r="B22" s="42"/>
      <c r="C22" s="48"/>
      <c r="D22" s="50"/>
      <c r="E22" s="17" t="s">
        <v>31</v>
      </c>
      <c r="F22" s="18">
        <v>2228</v>
      </c>
      <c r="G22" s="18">
        <v>2254</v>
      </c>
      <c r="H22" s="17">
        <v>100</v>
      </c>
      <c r="I22" s="19">
        <f t="shared" si="0"/>
        <v>2600</v>
      </c>
      <c r="J22" s="16"/>
      <c r="K22" s="11">
        <f>SUM(I22,I24)</f>
        <v>14300</v>
      </c>
    </row>
    <row r="23" spans="1:11" x14ac:dyDescent="0.25">
      <c r="A23" s="41">
        <v>4</v>
      </c>
      <c r="B23" s="41" t="s">
        <v>34</v>
      </c>
      <c r="C23" s="51" t="s">
        <v>35</v>
      </c>
      <c r="D23" s="49" t="s">
        <v>33</v>
      </c>
      <c r="E23" s="17" t="s">
        <v>30</v>
      </c>
      <c r="F23" s="18">
        <v>7431</v>
      </c>
      <c r="G23" s="18">
        <v>7760</v>
      </c>
      <c r="H23" s="19">
        <v>100</v>
      </c>
      <c r="I23" s="19">
        <f t="shared" si="0"/>
        <v>32900</v>
      </c>
      <c r="J23" s="21"/>
      <c r="K23" s="21"/>
    </row>
    <row r="24" spans="1:11" x14ac:dyDescent="0.25">
      <c r="A24" s="42"/>
      <c r="B24" s="42"/>
      <c r="C24" s="52"/>
      <c r="D24" s="50"/>
      <c r="E24" s="17" t="s">
        <v>31</v>
      </c>
      <c r="F24" s="18">
        <v>2750</v>
      </c>
      <c r="G24" s="18">
        <v>2867</v>
      </c>
      <c r="H24" s="17">
        <v>100</v>
      </c>
      <c r="I24" s="19">
        <f t="shared" si="0"/>
        <v>11700</v>
      </c>
      <c r="J24" s="22"/>
      <c r="K24" s="21"/>
    </row>
    <row r="25" spans="1:11" x14ac:dyDescent="0.25">
      <c r="A25" s="41">
        <v>5</v>
      </c>
      <c r="B25" s="41" t="s">
        <v>36</v>
      </c>
      <c r="C25" s="47" t="s">
        <v>37</v>
      </c>
      <c r="D25" s="49" t="s">
        <v>29</v>
      </c>
      <c r="E25" s="17" t="s">
        <v>30</v>
      </c>
      <c r="F25" s="18">
        <v>1777</v>
      </c>
      <c r="G25" s="18">
        <v>1807</v>
      </c>
      <c r="H25" s="19">
        <v>200</v>
      </c>
      <c r="I25" s="19">
        <f t="shared" si="0"/>
        <v>6000</v>
      </c>
      <c r="J25" s="10" t="s">
        <v>21</v>
      </c>
      <c r="K25" s="11">
        <f>SUM(I25,I27)</f>
        <v>75600</v>
      </c>
    </row>
    <row r="26" spans="1:11" x14ac:dyDescent="0.25">
      <c r="A26" s="42"/>
      <c r="B26" s="42"/>
      <c r="C26" s="48"/>
      <c r="D26" s="50"/>
      <c r="E26" s="17" t="s">
        <v>31</v>
      </c>
      <c r="F26" s="18">
        <v>848</v>
      </c>
      <c r="G26" s="18">
        <v>863</v>
      </c>
      <c r="H26" s="17">
        <v>200</v>
      </c>
      <c r="I26" s="19">
        <f t="shared" si="0"/>
        <v>3000</v>
      </c>
      <c r="J26" s="16"/>
      <c r="K26" s="11">
        <f>SUM(I26,I28)</f>
        <v>24800</v>
      </c>
    </row>
    <row r="27" spans="1:11" x14ac:dyDescent="0.25">
      <c r="A27" s="41">
        <v>6</v>
      </c>
      <c r="B27" s="41" t="s">
        <v>36</v>
      </c>
      <c r="C27" s="51" t="s">
        <v>38</v>
      </c>
      <c r="D27" s="49" t="s">
        <v>33</v>
      </c>
      <c r="E27" s="17" t="s">
        <v>30</v>
      </c>
      <c r="F27" s="18">
        <v>8486</v>
      </c>
      <c r="G27" s="18">
        <v>8834</v>
      </c>
      <c r="H27" s="19">
        <v>200</v>
      </c>
      <c r="I27" s="19">
        <f t="shared" si="0"/>
        <v>69600</v>
      </c>
      <c r="J27" s="21"/>
      <c r="K27" s="22"/>
    </row>
    <row r="28" spans="1:11" x14ac:dyDescent="0.25">
      <c r="A28" s="42"/>
      <c r="B28" s="42"/>
      <c r="C28" s="52"/>
      <c r="D28" s="50"/>
      <c r="E28" s="17" t="s">
        <v>31</v>
      </c>
      <c r="F28" s="18">
        <v>3042</v>
      </c>
      <c r="G28" s="18">
        <v>3151</v>
      </c>
      <c r="H28" s="17">
        <v>200</v>
      </c>
      <c r="I28" s="19">
        <f t="shared" si="0"/>
        <v>21800</v>
      </c>
      <c r="J28" s="22"/>
      <c r="K28" s="22"/>
    </row>
    <row r="29" spans="1:11" x14ac:dyDescent="0.25">
      <c r="A29" s="41">
        <v>7</v>
      </c>
      <c r="B29" s="41" t="s">
        <v>39</v>
      </c>
      <c r="C29" s="51" t="s">
        <v>40</v>
      </c>
      <c r="D29" s="49" t="s">
        <v>29</v>
      </c>
      <c r="E29" s="17" t="s">
        <v>30</v>
      </c>
      <c r="F29" s="18">
        <v>8159</v>
      </c>
      <c r="G29" s="18">
        <v>8446</v>
      </c>
      <c r="H29" s="19">
        <v>300</v>
      </c>
      <c r="I29" s="19">
        <f t="shared" si="0"/>
        <v>86100</v>
      </c>
      <c r="J29" s="10" t="s">
        <v>21</v>
      </c>
      <c r="K29" s="11">
        <f>SUM(I29,I31)</f>
        <v>96300</v>
      </c>
    </row>
    <row r="30" spans="1:11" x14ac:dyDescent="0.25">
      <c r="A30" s="42"/>
      <c r="B30" s="42"/>
      <c r="C30" s="52"/>
      <c r="D30" s="50"/>
      <c r="E30" s="17" t="s">
        <v>31</v>
      </c>
      <c r="F30" s="18">
        <v>3170</v>
      </c>
      <c r="G30" s="18">
        <v>3262</v>
      </c>
      <c r="H30" s="17">
        <v>300</v>
      </c>
      <c r="I30" s="19">
        <f t="shared" si="0"/>
        <v>27600</v>
      </c>
      <c r="J30" s="16"/>
      <c r="K30" s="11">
        <f>SUM(I30,I32)</f>
        <v>32400</v>
      </c>
    </row>
    <row r="31" spans="1:11" x14ac:dyDescent="0.25">
      <c r="A31" s="41">
        <v>8</v>
      </c>
      <c r="B31" s="41" t="s">
        <v>39</v>
      </c>
      <c r="C31" s="51" t="s">
        <v>41</v>
      </c>
      <c r="D31" s="49" t="s">
        <v>33</v>
      </c>
      <c r="E31" s="17" t="s">
        <v>30</v>
      </c>
      <c r="F31" s="18">
        <v>1181</v>
      </c>
      <c r="G31" s="18">
        <v>1215</v>
      </c>
      <c r="H31" s="19">
        <v>300</v>
      </c>
      <c r="I31" s="19">
        <f t="shared" si="0"/>
        <v>10200</v>
      </c>
      <c r="J31" s="21"/>
      <c r="K31" s="22"/>
    </row>
    <row r="32" spans="1:11" x14ac:dyDescent="0.25">
      <c r="A32" s="42"/>
      <c r="B32" s="42"/>
      <c r="C32" s="52"/>
      <c r="D32" s="50"/>
      <c r="E32" s="17" t="s">
        <v>31</v>
      </c>
      <c r="F32" s="18">
        <v>532</v>
      </c>
      <c r="G32" s="18">
        <v>548</v>
      </c>
      <c r="H32" s="17">
        <v>300</v>
      </c>
      <c r="I32" s="19">
        <f t="shared" si="0"/>
        <v>4800</v>
      </c>
      <c r="J32" s="22"/>
      <c r="K32" s="22"/>
    </row>
    <row r="33" spans="1:11" x14ac:dyDescent="0.25">
      <c r="A33" s="41">
        <v>9</v>
      </c>
      <c r="B33" s="41" t="s">
        <v>42</v>
      </c>
      <c r="C33" s="43" t="s">
        <v>43</v>
      </c>
      <c r="D33" s="49" t="s">
        <v>29</v>
      </c>
      <c r="E33" s="17" t="s">
        <v>30</v>
      </c>
      <c r="F33" s="18">
        <v>2960</v>
      </c>
      <c r="G33" s="18">
        <v>3009</v>
      </c>
      <c r="H33" s="19">
        <v>200</v>
      </c>
      <c r="I33" s="19">
        <f t="shared" si="0"/>
        <v>9800</v>
      </c>
      <c r="J33" s="10" t="s">
        <v>21</v>
      </c>
      <c r="K33" s="11">
        <f>SUM(I33,I35)</f>
        <v>63800</v>
      </c>
    </row>
    <row r="34" spans="1:11" x14ac:dyDescent="0.25">
      <c r="A34" s="42"/>
      <c r="B34" s="42"/>
      <c r="C34" s="44"/>
      <c r="D34" s="50"/>
      <c r="E34" s="17" t="s">
        <v>31</v>
      </c>
      <c r="F34" s="18">
        <v>1282</v>
      </c>
      <c r="G34" s="18">
        <v>1304</v>
      </c>
      <c r="H34" s="17">
        <v>200</v>
      </c>
      <c r="I34" s="19">
        <f t="shared" si="0"/>
        <v>4400</v>
      </c>
      <c r="J34" s="16"/>
      <c r="K34" s="11">
        <f>SUM(I34,I36)</f>
        <v>22000</v>
      </c>
    </row>
    <row r="35" spans="1:11" x14ac:dyDescent="0.25">
      <c r="A35" s="41">
        <v>10</v>
      </c>
      <c r="B35" s="41" t="s">
        <v>42</v>
      </c>
      <c r="C35" s="43">
        <v>27387492</v>
      </c>
      <c r="D35" s="49" t="s">
        <v>33</v>
      </c>
      <c r="E35" s="17" t="s">
        <v>30</v>
      </c>
      <c r="F35" s="18">
        <v>6861</v>
      </c>
      <c r="G35" s="18">
        <v>7131</v>
      </c>
      <c r="H35" s="19">
        <v>200</v>
      </c>
      <c r="I35" s="19">
        <f t="shared" si="0"/>
        <v>54000</v>
      </c>
      <c r="J35" s="21"/>
      <c r="K35" s="22"/>
    </row>
    <row r="36" spans="1:11" x14ac:dyDescent="0.25">
      <c r="A36" s="42"/>
      <c r="B36" s="42"/>
      <c r="C36" s="44"/>
      <c r="D36" s="50"/>
      <c r="E36" s="17" t="s">
        <v>31</v>
      </c>
      <c r="F36" s="18">
        <v>2417</v>
      </c>
      <c r="G36" s="18">
        <v>2505</v>
      </c>
      <c r="H36" s="17">
        <v>200</v>
      </c>
      <c r="I36" s="19">
        <f t="shared" si="0"/>
        <v>17600</v>
      </c>
      <c r="J36" s="22"/>
      <c r="K36" s="22"/>
    </row>
    <row r="37" spans="1:11" x14ac:dyDescent="0.25">
      <c r="A37" s="37">
        <v>11</v>
      </c>
      <c r="B37" s="24" t="s">
        <v>44</v>
      </c>
      <c r="C37" s="47">
        <v>26956360</v>
      </c>
      <c r="D37" s="49" t="s">
        <v>29</v>
      </c>
      <c r="E37" s="17" t="s">
        <v>30</v>
      </c>
      <c r="F37" s="18">
        <v>4248</v>
      </c>
      <c r="G37" s="18">
        <v>4248</v>
      </c>
      <c r="H37" s="19">
        <v>20</v>
      </c>
      <c r="I37" s="19">
        <f t="shared" si="0"/>
        <v>0</v>
      </c>
      <c r="J37" s="10" t="s">
        <v>21</v>
      </c>
      <c r="K37" s="11">
        <f>SUM(I37,I39,I41,I43,I45,I47,I49,I51)</f>
        <v>16180</v>
      </c>
    </row>
    <row r="38" spans="1:11" x14ac:dyDescent="0.25">
      <c r="A38" s="38" t="s">
        <v>45</v>
      </c>
      <c r="B38" s="26" t="s">
        <v>46</v>
      </c>
      <c r="C38" s="48"/>
      <c r="D38" s="50"/>
      <c r="E38" s="17" t="s">
        <v>31</v>
      </c>
      <c r="F38" s="18">
        <v>1994</v>
      </c>
      <c r="G38" s="18">
        <v>1994</v>
      </c>
      <c r="H38" s="17">
        <v>20</v>
      </c>
      <c r="I38" s="19">
        <f t="shared" si="0"/>
        <v>0</v>
      </c>
      <c r="J38" s="16"/>
      <c r="K38" s="11">
        <f>SUM(I38,I40,I42,I44,I46,I48,I50,I52)</f>
        <v>8100</v>
      </c>
    </row>
    <row r="39" spans="1:11" x14ac:dyDescent="0.25">
      <c r="A39" s="37">
        <v>12</v>
      </c>
      <c r="B39" s="24" t="s">
        <v>44</v>
      </c>
      <c r="C39" s="51" t="s">
        <v>47</v>
      </c>
      <c r="D39" s="49" t="s">
        <v>33</v>
      </c>
      <c r="E39" s="17" t="s">
        <v>30</v>
      </c>
      <c r="F39" s="18">
        <v>3770</v>
      </c>
      <c r="G39" s="18">
        <v>4042</v>
      </c>
      <c r="H39" s="19">
        <v>20</v>
      </c>
      <c r="I39" s="19">
        <f t="shared" si="0"/>
        <v>5440</v>
      </c>
      <c r="J39" s="2"/>
    </row>
    <row r="40" spans="1:11" x14ac:dyDescent="0.25">
      <c r="A40" s="38" t="s">
        <v>48</v>
      </c>
      <c r="B40" s="26" t="s">
        <v>46</v>
      </c>
      <c r="C40" s="52"/>
      <c r="D40" s="50"/>
      <c r="E40" s="17" t="s">
        <v>31</v>
      </c>
      <c r="F40" s="18">
        <v>1853</v>
      </c>
      <c r="G40" s="18">
        <v>1988</v>
      </c>
      <c r="H40" s="17">
        <v>20</v>
      </c>
      <c r="I40" s="19">
        <f t="shared" si="0"/>
        <v>2700</v>
      </c>
    </row>
    <row r="41" spans="1:11" x14ac:dyDescent="0.25">
      <c r="A41" s="37">
        <v>13</v>
      </c>
      <c r="B41" s="24" t="s">
        <v>49</v>
      </c>
      <c r="C41" s="51" t="s">
        <v>50</v>
      </c>
      <c r="D41" s="49" t="s">
        <v>29</v>
      </c>
      <c r="E41" s="17" t="s">
        <v>30</v>
      </c>
      <c r="F41" s="18">
        <v>2096</v>
      </c>
      <c r="G41" s="18">
        <v>2186</v>
      </c>
      <c r="H41" s="19">
        <v>30</v>
      </c>
      <c r="I41" s="19">
        <f t="shared" si="0"/>
        <v>2700</v>
      </c>
      <c r="J41" s="2"/>
    </row>
    <row r="42" spans="1:11" x14ac:dyDescent="0.25">
      <c r="A42" s="38" t="s">
        <v>51</v>
      </c>
      <c r="B42" s="26" t="s">
        <v>46</v>
      </c>
      <c r="C42" s="52"/>
      <c r="D42" s="50"/>
      <c r="E42" s="17" t="s">
        <v>31</v>
      </c>
      <c r="F42" s="18">
        <v>1049</v>
      </c>
      <c r="G42" s="18">
        <v>1093</v>
      </c>
      <c r="H42" s="17">
        <v>30</v>
      </c>
      <c r="I42" s="19">
        <f t="shared" si="0"/>
        <v>1320</v>
      </c>
    </row>
    <row r="43" spans="1:11" x14ac:dyDescent="0.25">
      <c r="A43" s="37">
        <v>14</v>
      </c>
      <c r="B43" s="24" t="s">
        <v>49</v>
      </c>
      <c r="C43" s="51" t="s">
        <v>52</v>
      </c>
      <c r="D43" s="49" t="s">
        <v>33</v>
      </c>
      <c r="E43" s="17" t="s">
        <v>30</v>
      </c>
      <c r="F43" s="18">
        <v>462</v>
      </c>
      <c r="G43" s="18">
        <v>462</v>
      </c>
      <c r="H43" s="19">
        <v>30</v>
      </c>
      <c r="I43" s="19">
        <f t="shared" si="0"/>
        <v>0</v>
      </c>
      <c r="J43" s="2"/>
    </row>
    <row r="44" spans="1:11" x14ac:dyDescent="0.25">
      <c r="A44" s="38" t="s">
        <v>53</v>
      </c>
      <c r="B44" s="38" t="s">
        <v>54</v>
      </c>
      <c r="C44" s="52"/>
      <c r="D44" s="50"/>
      <c r="E44" s="17" t="s">
        <v>31</v>
      </c>
      <c r="F44" s="18">
        <v>230</v>
      </c>
      <c r="G44" s="18">
        <v>230</v>
      </c>
      <c r="H44" s="17">
        <v>30</v>
      </c>
      <c r="I44" s="19">
        <f t="shared" si="0"/>
        <v>0</v>
      </c>
      <c r="J44" s="21"/>
    </row>
    <row r="45" spans="1:11" x14ac:dyDescent="0.25">
      <c r="A45" s="37">
        <v>15</v>
      </c>
      <c r="B45" s="24" t="s">
        <v>44</v>
      </c>
      <c r="C45" s="47">
        <v>26955477</v>
      </c>
      <c r="D45" s="49" t="s">
        <v>29</v>
      </c>
      <c r="E45" s="17" t="s">
        <v>30</v>
      </c>
      <c r="F45" s="18">
        <v>2318</v>
      </c>
      <c r="G45" s="18">
        <v>2318</v>
      </c>
      <c r="H45" s="19">
        <v>30</v>
      </c>
      <c r="I45" s="19">
        <f t="shared" si="0"/>
        <v>0</v>
      </c>
      <c r="J45" s="2"/>
    </row>
    <row r="46" spans="1:11" x14ac:dyDescent="0.25">
      <c r="A46" s="38" t="s">
        <v>45</v>
      </c>
      <c r="B46" s="26" t="s">
        <v>55</v>
      </c>
      <c r="C46" s="48"/>
      <c r="D46" s="50"/>
      <c r="E46" s="17" t="s">
        <v>31</v>
      </c>
      <c r="F46" s="18">
        <v>1029</v>
      </c>
      <c r="G46" s="18">
        <v>1029</v>
      </c>
      <c r="H46" s="17">
        <v>30</v>
      </c>
      <c r="I46" s="19">
        <f t="shared" si="0"/>
        <v>0</v>
      </c>
    </row>
    <row r="47" spans="1:11" x14ac:dyDescent="0.25">
      <c r="A47" s="37">
        <v>16</v>
      </c>
      <c r="B47" s="24" t="s">
        <v>44</v>
      </c>
      <c r="C47" s="51" t="s">
        <v>56</v>
      </c>
      <c r="D47" s="49" t="s">
        <v>33</v>
      </c>
      <c r="E47" s="17" t="s">
        <v>30</v>
      </c>
      <c r="F47" s="18">
        <v>5569</v>
      </c>
      <c r="G47" s="18">
        <v>5789</v>
      </c>
      <c r="H47" s="19">
        <v>30</v>
      </c>
      <c r="I47" s="19">
        <f t="shared" si="0"/>
        <v>6600</v>
      </c>
      <c r="J47" s="2"/>
    </row>
    <row r="48" spans="1:11" x14ac:dyDescent="0.25">
      <c r="A48" s="38" t="s">
        <v>48</v>
      </c>
      <c r="B48" s="26" t="s">
        <v>55</v>
      </c>
      <c r="C48" s="52"/>
      <c r="D48" s="50"/>
      <c r="E48" s="17" t="s">
        <v>31</v>
      </c>
      <c r="F48" s="18">
        <v>2536</v>
      </c>
      <c r="G48" s="18">
        <v>2649</v>
      </c>
      <c r="H48" s="17">
        <v>30</v>
      </c>
      <c r="I48" s="19">
        <f t="shared" si="0"/>
        <v>3390</v>
      </c>
    </row>
    <row r="49" spans="1:10" x14ac:dyDescent="0.25">
      <c r="A49" s="37">
        <v>17</v>
      </c>
      <c r="B49" s="24" t="s">
        <v>49</v>
      </c>
      <c r="C49" s="51" t="s">
        <v>57</v>
      </c>
      <c r="D49" s="49" t="s">
        <v>29</v>
      </c>
      <c r="E49" s="17" t="s">
        <v>30</v>
      </c>
      <c r="F49" s="18">
        <v>1621</v>
      </c>
      <c r="G49" s="18">
        <v>1669</v>
      </c>
      <c r="H49" s="19">
        <v>30</v>
      </c>
      <c r="I49" s="19">
        <f t="shared" si="0"/>
        <v>1440</v>
      </c>
      <c r="J49" s="2"/>
    </row>
    <row r="50" spans="1:10" x14ac:dyDescent="0.25">
      <c r="A50" s="38" t="s">
        <v>51</v>
      </c>
      <c r="B50" s="26" t="s">
        <v>58</v>
      </c>
      <c r="C50" s="52"/>
      <c r="D50" s="50"/>
      <c r="E50" s="17" t="s">
        <v>31</v>
      </c>
      <c r="F50" s="18">
        <v>805</v>
      </c>
      <c r="G50" s="18">
        <v>828</v>
      </c>
      <c r="H50" s="17">
        <v>30</v>
      </c>
      <c r="I50" s="19">
        <f t="shared" si="0"/>
        <v>690</v>
      </c>
    </row>
    <row r="51" spans="1:10" x14ac:dyDescent="0.25">
      <c r="A51" s="37">
        <v>18</v>
      </c>
      <c r="B51" s="24" t="s">
        <v>44</v>
      </c>
      <c r="C51" s="51" t="s">
        <v>59</v>
      </c>
      <c r="D51" s="49" t="s">
        <v>33</v>
      </c>
      <c r="E51" s="17" t="s">
        <v>30</v>
      </c>
      <c r="F51" s="18">
        <v>448</v>
      </c>
      <c r="G51" s="18">
        <v>448</v>
      </c>
      <c r="H51" s="19">
        <v>30</v>
      </c>
      <c r="I51" s="19">
        <f t="shared" si="0"/>
        <v>0</v>
      </c>
      <c r="J51" s="2"/>
    </row>
    <row r="52" spans="1:10" x14ac:dyDescent="0.25">
      <c r="A52" s="38" t="s">
        <v>53</v>
      </c>
      <c r="B52" s="38" t="s">
        <v>55</v>
      </c>
      <c r="C52" s="52"/>
      <c r="D52" s="50"/>
      <c r="E52" s="17" t="s">
        <v>31</v>
      </c>
      <c r="F52" s="18">
        <v>221</v>
      </c>
      <c r="G52" s="18">
        <v>221</v>
      </c>
      <c r="H52" s="17">
        <v>30</v>
      </c>
      <c r="I52" s="19">
        <f t="shared" si="0"/>
        <v>0</v>
      </c>
    </row>
    <row r="53" spans="1:10" x14ac:dyDescent="0.25">
      <c r="A53" s="27"/>
      <c r="B53" s="27"/>
      <c r="C53" s="28"/>
      <c r="D53" s="27"/>
      <c r="E53" s="27"/>
      <c r="F53" s="29"/>
      <c r="G53" s="29"/>
      <c r="H53" s="29"/>
      <c r="I53" s="29"/>
      <c r="J53" s="2"/>
    </row>
    <row r="54" spans="1:10" ht="15.75" x14ac:dyDescent="0.25">
      <c r="A54" s="53" t="s">
        <v>60</v>
      </c>
      <c r="B54" s="53"/>
      <c r="C54" s="53"/>
      <c r="D54" s="53"/>
      <c r="E54" s="53"/>
      <c r="F54" s="53"/>
      <c r="G54" s="53"/>
      <c r="H54" s="27"/>
      <c r="I54" s="29"/>
    </row>
    <row r="55" spans="1:10" x14ac:dyDescent="0.25">
      <c r="H55" s="29"/>
      <c r="I55" s="29"/>
      <c r="J55" s="2"/>
    </row>
    <row r="56" spans="1:10" ht="15.75" x14ac:dyDescent="0.25">
      <c r="A56" s="30" t="s">
        <v>61</v>
      </c>
      <c r="B56" s="2"/>
      <c r="C56" s="2"/>
      <c r="D56" s="2"/>
      <c r="F56" s="29"/>
      <c r="G56" s="29"/>
      <c r="H56" s="27"/>
      <c r="I56" s="29"/>
    </row>
  </sheetData>
  <mergeCells count="57"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C37:C38"/>
    <mergeCell ref="D37:D38"/>
    <mergeCell ref="C39:C40"/>
    <mergeCell ref="D39:D40"/>
    <mergeCell ref="C41:C42"/>
    <mergeCell ref="D41:D42"/>
    <mergeCell ref="C43:C44"/>
    <mergeCell ref="D43:D44"/>
    <mergeCell ref="C45:C46"/>
    <mergeCell ref="D45:D46"/>
    <mergeCell ref="C47:C48"/>
    <mergeCell ref="D47:D48"/>
    <mergeCell ref="C49:C50"/>
    <mergeCell ref="D49:D50"/>
    <mergeCell ref="C51:C52"/>
    <mergeCell ref="D51:D52"/>
    <mergeCell ref="A54:G5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25" workbookViewId="0">
      <selection activeCell="P28" sqref="P28"/>
    </sheetView>
  </sheetViews>
  <sheetFormatPr defaultRowHeight="15" x14ac:dyDescent="0.25"/>
  <cols>
    <col min="6" max="6" width="10.7109375" customWidth="1"/>
    <col min="7" max="7" width="11.140625" customWidth="1"/>
  </cols>
  <sheetData>
    <row r="1" spans="1:11" ht="15.75" x14ac:dyDescent="0.25">
      <c r="A1" s="1" t="s">
        <v>0</v>
      </c>
      <c r="B1" s="1"/>
      <c r="C1" s="1"/>
      <c r="D1" s="2"/>
      <c r="E1" s="2"/>
      <c r="F1" s="2" t="s">
        <v>1</v>
      </c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3" t="s">
        <v>2</v>
      </c>
      <c r="G2" s="3"/>
      <c r="H2" s="3"/>
      <c r="I2" s="2"/>
      <c r="J2" s="2"/>
      <c r="K2" s="2"/>
    </row>
    <row r="3" spans="1:11" x14ac:dyDescent="0.25">
      <c r="A3" s="2" t="s">
        <v>3</v>
      </c>
      <c r="B3" s="2"/>
      <c r="C3" s="2"/>
      <c r="D3" s="2"/>
      <c r="E3" s="2"/>
      <c r="F3" s="2" t="s">
        <v>4</v>
      </c>
      <c r="G3" s="2"/>
      <c r="H3" s="2"/>
      <c r="I3" s="2"/>
      <c r="J3" s="2"/>
      <c r="K3" s="2"/>
    </row>
    <row r="4" spans="1:11" x14ac:dyDescent="0.25">
      <c r="A4" s="2" t="s">
        <v>5</v>
      </c>
      <c r="B4" s="2"/>
      <c r="C4" s="2"/>
      <c r="D4" s="2"/>
      <c r="E4" s="2"/>
      <c r="F4" s="2"/>
      <c r="G4" s="2" t="s">
        <v>6</v>
      </c>
      <c r="H4" s="2"/>
      <c r="I4" s="2"/>
      <c r="J4" s="2"/>
      <c r="K4" s="2"/>
    </row>
    <row r="5" spans="1:11" x14ac:dyDescent="0.25">
      <c r="A5" s="2"/>
      <c r="B5" s="2"/>
      <c r="C5" s="2"/>
      <c r="D5" s="2"/>
      <c r="E5" s="2"/>
      <c r="F5" s="2"/>
      <c r="G5" s="2" t="s">
        <v>7</v>
      </c>
      <c r="H5" s="2"/>
      <c r="I5" s="2"/>
      <c r="J5" s="2"/>
      <c r="K5" s="2"/>
    </row>
    <row r="6" spans="1:11" x14ac:dyDescent="0.25">
      <c r="A6" s="2" t="s">
        <v>8</v>
      </c>
      <c r="B6" s="2"/>
      <c r="C6" s="2"/>
      <c r="D6" s="2"/>
      <c r="E6" s="2"/>
      <c r="F6" s="2" t="s">
        <v>9</v>
      </c>
      <c r="G6" s="2"/>
      <c r="H6" s="2"/>
      <c r="I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K8" s="2"/>
    </row>
    <row r="9" spans="1:11" x14ac:dyDescent="0.25">
      <c r="A9" s="2"/>
      <c r="B9" s="2"/>
      <c r="C9" s="4" t="s">
        <v>65</v>
      </c>
      <c r="D9" s="4"/>
      <c r="E9" s="4"/>
      <c r="F9" s="4"/>
      <c r="G9" s="4"/>
      <c r="H9" s="4"/>
      <c r="I9" s="2"/>
      <c r="K9" s="2"/>
    </row>
    <row r="10" spans="1:11" x14ac:dyDescent="0.25">
      <c r="A10" s="2"/>
      <c r="B10" s="2"/>
      <c r="C10" s="4"/>
      <c r="D10" s="4"/>
      <c r="E10" s="4"/>
      <c r="F10" s="4"/>
      <c r="G10" s="4"/>
      <c r="H10" s="4"/>
      <c r="I10" s="2"/>
      <c r="K10" s="2"/>
    </row>
    <row r="11" spans="1:11" x14ac:dyDescent="0.25">
      <c r="A11" s="2" t="s">
        <v>11</v>
      </c>
      <c r="B11" s="2"/>
      <c r="C11" s="2"/>
      <c r="D11" s="2"/>
      <c r="E11" s="2"/>
      <c r="F11" s="2"/>
      <c r="G11" s="2"/>
      <c r="H11" s="2"/>
      <c r="I11" s="2"/>
      <c r="K11" s="2"/>
    </row>
    <row r="12" spans="1:11" x14ac:dyDescent="0.25">
      <c r="A12" s="2" t="s">
        <v>12</v>
      </c>
      <c r="B12" s="2"/>
      <c r="C12" s="2"/>
      <c r="D12" s="2"/>
      <c r="E12" s="2"/>
      <c r="F12" s="2"/>
      <c r="G12" s="2"/>
      <c r="H12" s="2"/>
      <c r="I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5"/>
      <c r="K13" s="6"/>
    </row>
    <row r="14" spans="1:11" x14ac:dyDescent="0.25">
      <c r="A14" s="7" t="s">
        <v>13</v>
      </c>
      <c r="B14" s="8" t="s">
        <v>14</v>
      </c>
      <c r="C14" s="9" t="s">
        <v>15</v>
      </c>
      <c r="D14" s="8" t="s">
        <v>16</v>
      </c>
      <c r="E14" s="9" t="s">
        <v>17</v>
      </c>
      <c r="F14" s="8" t="s">
        <v>18</v>
      </c>
      <c r="G14" s="8" t="s">
        <v>18</v>
      </c>
      <c r="H14" s="9" t="s">
        <v>19</v>
      </c>
      <c r="I14" s="8" t="s">
        <v>20</v>
      </c>
      <c r="J14" s="10" t="s">
        <v>21</v>
      </c>
      <c r="K14" s="11">
        <f>I17+I19+I21+I23+I25+I27+I29+I31+I33+I35+I37+I39+I41+I43+I45+I47+I49+I51</f>
        <v>267190</v>
      </c>
    </row>
    <row r="15" spans="1:11" x14ac:dyDescent="0.25">
      <c r="A15" s="12" t="s">
        <v>22</v>
      </c>
      <c r="B15" s="13" t="s">
        <v>23</v>
      </c>
      <c r="C15" s="14" t="s">
        <v>22</v>
      </c>
      <c r="D15" s="13" t="s">
        <v>22</v>
      </c>
      <c r="E15" s="14" t="s">
        <v>24</v>
      </c>
      <c r="F15" s="15">
        <v>43951</v>
      </c>
      <c r="G15" s="15">
        <v>43982</v>
      </c>
      <c r="H15" s="14" t="s">
        <v>25</v>
      </c>
      <c r="I15" s="13" t="s">
        <v>26</v>
      </c>
      <c r="J15" s="16"/>
      <c r="K15" s="11">
        <f>I18+I20+I22+I24+I26+I28+I30+I32+I34+I36+I38+I40+I42+I44+I46+I48+I50+I52</f>
        <v>92730</v>
      </c>
    </row>
    <row r="16" spans="1:11" x14ac:dyDescent="0.25">
      <c r="A16" s="4"/>
      <c r="B16" s="4"/>
      <c r="C16" s="2"/>
      <c r="D16" s="2"/>
      <c r="E16" s="2"/>
      <c r="F16" s="2"/>
      <c r="G16" s="2"/>
      <c r="H16" s="2"/>
      <c r="I16" s="2"/>
      <c r="K16" s="2"/>
    </row>
    <row r="17" spans="1:11" x14ac:dyDescent="0.25">
      <c r="A17" s="41">
        <v>1</v>
      </c>
      <c r="B17" s="41" t="s">
        <v>27</v>
      </c>
      <c r="C17" s="43" t="s">
        <v>28</v>
      </c>
      <c r="D17" s="45" t="s">
        <v>29</v>
      </c>
      <c r="E17" s="17" t="s">
        <v>30</v>
      </c>
      <c r="F17" s="18">
        <v>1686</v>
      </c>
      <c r="G17" s="18">
        <v>1747</v>
      </c>
      <c r="H17" s="19">
        <v>160</v>
      </c>
      <c r="I17" s="19">
        <f t="shared" ref="I17:I52" si="0">(G17-F17)*H17</f>
        <v>9760</v>
      </c>
      <c r="J17" s="10" t="s">
        <v>21</v>
      </c>
      <c r="K17" s="11">
        <f>SUM(I17,I19)</f>
        <v>33600</v>
      </c>
    </row>
    <row r="18" spans="1:11" x14ac:dyDescent="0.25">
      <c r="A18" s="42"/>
      <c r="B18" s="42"/>
      <c r="C18" s="44"/>
      <c r="D18" s="46"/>
      <c r="E18" s="17" t="s">
        <v>31</v>
      </c>
      <c r="F18" s="18">
        <v>664</v>
      </c>
      <c r="G18" s="18">
        <v>681</v>
      </c>
      <c r="H18" s="17">
        <v>160</v>
      </c>
      <c r="I18" s="19">
        <f t="shared" si="0"/>
        <v>2720</v>
      </c>
      <c r="J18" s="16"/>
      <c r="K18" s="11">
        <f>SUM(I18,I20)</f>
        <v>11040</v>
      </c>
    </row>
    <row r="19" spans="1:11" x14ac:dyDescent="0.25">
      <c r="A19" s="41">
        <v>2</v>
      </c>
      <c r="B19" s="41" t="s">
        <v>27</v>
      </c>
      <c r="C19" s="43" t="s">
        <v>32</v>
      </c>
      <c r="D19" s="45" t="s">
        <v>33</v>
      </c>
      <c r="E19" s="17" t="s">
        <v>30</v>
      </c>
      <c r="F19" s="18">
        <v>7097</v>
      </c>
      <c r="G19" s="18">
        <v>7246</v>
      </c>
      <c r="H19" s="19">
        <v>160</v>
      </c>
      <c r="I19" s="19">
        <f t="shared" si="0"/>
        <v>23840</v>
      </c>
      <c r="J19" s="2"/>
      <c r="K19" s="20"/>
    </row>
    <row r="20" spans="1:11" x14ac:dyDescent="0.25">
      <c r="A20" s="42"/>
      <c r="B20" s="42"/>
      <c r="C20" s="44"/>
      <c r="D20" s="46"/>
      <c r="E20" s="17" t="s">
        <v>31</v>
      </c>
      <c r="F20" s="18">
        <v>2693</v>
      </c>
      <c r="G20" s="18">
        <v>2745</v>
      </c>
      <c r="H20" s="17">
        <v>160</v>
      </c>
      <c r="I20" s="19">
        <f t="shared" si="0"/>
        <v>8320</v>
      </c>
      <c r="K20" s="2"/>
    </row>
    <row r="21" spans="1:11" x14ac:dyDescent="0.25">
      <c r="A21" s="41">
        <v>3</v>
      </c>
      <c r="B21" s="41" t="s">
        <v>34</v>
      </c>
      <c r="C21" s="47">
        <v>22679859</v>
      </c>
      <c r="D21" s="49" t="s">
        <v>29</v>
      </c>
      <c r="E21" s="17" t="s">
        <v>30</v>
      </c>
      <c r="F21" s="18">
        <v>5027</v>
      </c>
      <c r="G21" s="18">
        <v>5079</v>
      </c>
      <c r="H21" s="19">
        <v>100</v>
      </c>
      <c r="I21" s="19">
        <f t="shared" si="0"/>
        <v>5200</v>
      </c>
      <c r="J21" s="10" t="s">
        <v>21</v>
      </c>
      <c r="K21" s="11">
        <f>SUM(I21,I23)</f>
        <v>30900</v>
      </c>
    </row>
    <row r="22" spans="1:11" x14ac:dyDescent="0.25">
      <c r="A22" s="42"/>
      <c r="B22" s="42"/>
      <c r="C22" s="48"/>
      <c r="D22" s="50"/>
      <c r="E22" s="17" t="s">
        <v>31</v>
      </c>
      <c r="F22" s="18">
        <v>2254</v>
      </c>
      <c r="G22" s="18">
        <v>2274</v>
      </c>
      <c r="H22" s="17">
        <v>100</v>
      </c>
      <c r="I22" s="19">
        <f t="shared" si="0"/>
        <v>2000</v>
      </c>
      <c r="J22" s="16"/>
      <c r="K22" s="11">
        <f>SUM(I22,I24)</f>
        <v>11000</v>
      </c>
    </row>
    <row r="23" spans="1:11" x14ac:dyDescent="0.25">
      <c r="A23" s="41">
        <v>4</v>
      </c>
      <c r="B23" s="41" t="s">
        <v>34</v>
      </c>
      <c r="C23" s="51" t="s">
        <v>35</v>
      </c>
      <c r="D23" s="49" t="s">
        <v>33</v>
      </c>
      <c r="E23" s="17" t="s">
        <v>30</v>
      </c>
      <c r="F23" s="18">
        <v>7760</v>
      </c>
      <c r="G23" s="18">
        <v>8017</v>
      </c>
      <c r="H23" s="19">
        <v>100</v>
      </c>
      <c r="I23" s="19">
        <f t="shared" si="0"/>
        <v>25700</v>
      </c>
      <c r="J23" s="21"/>
      <c r="K23" s="21"/>
    </row>
    <row r="24" spans="1:11" x14ac:dyDescent="0.25">
      <c r="A24" s="42"/>
      <c r="B24" s="42"/>
      <c r="C24" s="52"/>
      <c r="D24" s="50"/>
      <c r="E24" s="17" t="s">
        <v>31</v>
      </c>
      <c r="F24" s="18">
        <v>2867</v>
      </c>
      <c r="G24" s="18">
        <v>2957</v>
      </c>
      <c r="H24" s="17">
        <v>100</v>
      </c>
      <c r="I24" s="19">
        <f t="shared" si="0"/>
        <v>9000</v>
      </c>
      <c r="J24" s="22"/>
      <c r="K24" s="21"/>
    </row>
    <row r="25" spans="1:11" x14ac:dyDescent="0.25">
      <c r="A25" s="41">
        <v>5</v>
      </c>
      <c r="B25" s="41" t="s">
        <v>36</v>
      </c>
      <c r="C25" s="47" t="s">
        <v>37</v>
      </c>
      <c r="D25" s="49" t="s">
        <v>29</v>
      </c>
      <c r="E25" s="17" t="s">
        <v>30</v>
      </c>
      <c r="F25" s="18">
        <v>1807</v>
      </c>
      <c r="G25" s="18">
        <v>1834</v>
      </c>
      <c r="H25" s="19">
        <v>200</v>
      </c>
      <c r="I25" s="19">
        <f t="shared" si="0"/>
        <v>5400</v>
      </c>
      <c r="J25" s="10" t="s">
        <v>21</v>
      </c>
      <c r="K25" s="11">
        <f>SUM(I25,I27)</f>
        <v>62400</v>
      </c>
    </row>
    <row r="26" spans="1:11" x14ac:dyDescent="0.25">
      <c r="A26" s="42"/>
      <c r="B26" s="42"/>
      <c r="C26" s="48"/>
      <c r="D26" s="50"/>
      <c r="E26" s="17" t="s">
        <v>31</v>
      </c>
      <c r="F26" s="18">
        <v>863</v>
      </c>
      <c r="G26" s="18">
        <v>877</v>
      </c>
      <c r="H26" s="17">
        <v>200</v>
      </c>
      <c r="I26" s="19">
        <f t="shared" si="0"/>
        <v>2800</v>
      </c>
      <c r="J26" s="16"/>
      <c r="K26" s="11">
        <f>SUM(I26,I28)</f>
        <v>20800</v>
      </c>
    </row>
    <row r="27" spans="1:11" x14ac:dyDescent="0.25">
      <c r="A27" s="41">
        <v>6</v>
      </c>
      <c r="B27" s="41" t="s">
        <v>36</v>
      </c>
      <c r="C27" s="51" t="s">
        <v>38</v>
      </c>
      <c r="D27" s="49" t="s">
        <v>33</v>
      </c>
      <c r="E27" s="17" t="s">
        <v>30</v>
      </c>
      <c r="F27" s="18">
        <v>8834</v>
      </c>
      <c r="G27" s="18">
        <v>9119</v>
      </c>
      <c r="H27" s="19">
        <v>200</v>
      </c>
      <c r="I27" s="19">
        <f t="shared" si="0"/>
        <v>57000</v>
      </c>
      <c r="J27" s="21"/>
      <c r="K27" s="22"/>
    </row>
    <row r="28" spans="1:11" x14ac:dyDescent="0.25">
      <c r="A28" s="42"/>
      <c r="B28" s="42"/>
      <c r="C28" s="52"/>
      <c r="D28" s="50"/>
      <c r="E28" s="17" t="s">
        <v>31</v>
      </c>
      <c r="F28" s="18">
        <v>3151</v>
      </c>
      <c r="G28" s="18">
        <v>3241</v>
      </c>
      <c r="H28" s="17">
        <v>200</v>
      </c>
      <c r="I28" s="19">
        <f t="shared" si="0"/>
        <v>18000</v>
      </c>
      <c r="J28" s="22"/>
      <c r="K28" s="22"/>
    </row>
    <row r="29" spans="1:11" x14ac:dyDescent="0.25">
      <c r="A29" s="41">
        <v>7</v>
      </c>
      <c r="B29" s="41" t="s">
        <v>39</v>
      </c>
      <c r="C29" s="51" t="s">
        <v>40</v>
      </c>
      <c r="D29" s="49" t="s">
        <v>29</v>
      </c>
      <c r="E29" s="17" t="s">
        <v>30</v>
      </c>
      <c r="F29" s="18">
        <v>8446</v>
      </c>
      <c r="G29" s="18">
        <v>8672</v>
      </c>
      <c r="H29" s="19">
        <v>300</v>
      </c>
      <c r="I29" s="19">
        <f t="shared" si="0"/>
        <v>67800</v>
      </c>
      <c r="J29" s="10" t="s">
        <v>21</v>
      </c>
      <c r="K29" s="11">
        <f>SUM(I29,I31)</f>
        <v>75300</v>
      </c>
    </row>
    <row r="30" spans="1:11" x14ac:dyDescent="0.25">
      <c r="A30" s="42"/>
      <c r="B30" s="42"/>
      <c r="C30" s="52"/>
      <c r="D30" s="50"/>
      <c r="E30" s="17" t="s">
        <v>31</v>
      </c>
      <c r="F30" s="18">
        <v>3262</v>
      </c>
      <c r="G30" s="18">
        <v>3336</v>
      </c>
      <c r="H30" s="17">
        <v>300</v>
      </c>
      <c r="I30" s="19">
        <f t="shared" si="0"/>
        <v>22200</v>
      </c>
      <c r="J30" s="16"/>
      <c r="K30" s="11">
        <f>SUM(I30,I32)</f>
        <v>25800</v>
      </c>
    </row>
    <row r="31" spans="1:11" x14ac:dyDescent="0.25">
      <c r="A31" s="41">
        <v>8</v>
      </c>
      <c r="B31" s="41" t="s">
        <v>39</v>
      </c>
      <c r="C31" s="51" t="s">
        <v>41</v>
      </c>
      <c r="D31" s="49" t="s">
        <v>33</v>
      </c>
      <c r="E31" s="17" t="s">
        <v>30</v>
      </c>
      <c r="F31" s="18">
        <v>1215</v>
      </c>
      <c r="G31" s="18">
        <v>1240</v>
      </c>
      <c r="H31" s="19">
        <v>300</v>
      </c>
      <c r="I31" s="19">
        <f t="shared" si="0"/>
        <v>7500</v>
      </c>
      <c r="J31" s="21"/>
      <c r="K31" s="22"/>
    </row>
    <row r="32" spans="1:11" x14ac:dyDescent="0.25">
      <c r="A32" s="42"/>
      <c r="B32" s="42"/>
      <c r="C32" s="52"/>
      <c r="D32" s="50"/>
      <c r="E32" s="17" t="s">
        <v>31</v>
      </c>
      <c r="F32" s="18">
        <v>548</v>
      </c>
      <c r="G32" s="18">
        <v>560</v>
      </c>
      <c r="H32" s="17">
        <v>300</v>
      </c>
      <c r="I32" s="19">
        <f t="shared" si="0"/>
        <v>3600</v>
      </c>
      <c r="J32" s="22"/>
      <c r="K32" s="22"/>
    </row>
    <row r="33" spans="1:11" x14ac:dyDescent="0.25">
      <c r="A33" s="41">
        <v>9</v>
      </c>
      <c r="B33" s="41" t="s">
        <v>42</v>
      </c>
      <c r="C33" s="43" t="s">
        <v>43</v>
      </c>
      <c r="D33" s="49" t="s">
        <v>29</v>
      </c>
      <c r="E33" s="17" t="s">
        <v>30</v>
      </c>
      <c r="F33" s="18">
        <v>3009</v>
      </c>
      <c r="G33" s="18">
        <v>3050</v>
      </c>
      <c r="H33" s="19">
        <v>200</v>
      </c>
      <c r="I33" s="19">
        <f t="shared" si="0"/>
        <v>8200</v>
      </c>
      <c r="J33" s="10" t="s">
        <v>21</v>
      </c>
      <c r="K33" s="11">
        <f>SUM(I33,I35)</f>
        <v>51800</v>
      </c>
    </row>
    <row r="34" spans="1:11" x14ac:dyDescent="0.25">
      <c r="A34" s="42"/>
      <c r="B34" s="42"/>
      <c r="C34" s="44"/>
      <c r="D34" s="50"/>
      <c r="E34" s="17" t="s">
        <v>31</v>
      </c>
      <c r="F34" s="18">
        <v>1304</v>
      </c>
      <c r="G34" s="18">
        <v>1322</v>
      </c>
      <c r="H34" s="17">
        <v>200</v>
      </c>
      <c r="I34" s="19">
        <f t="shared" si="0"/>
        <v>3600</v>
      </c>
      <c r="J34" s="16"/>
      <c r="K34" s="11">
        <f>SUM(I34,I36)</f>
        <v>17400</v>
      </c>
    </row>
    <row r="35" spans="1:11" x14ac:dyDescent="0.25">
      <c r="A35" s="41">
        <v>10</v>
      </c>
      <c r="B35" s="41" t="s">
        <v>42</v>
      </c>
      <c r="C35" s="43">
        <v>27387492</v>
      </c>
      <c r="D35" s="49" t="s">
        <v>33</v>
      </c>
      <c r="E35" s="17" t="s">
        <v>30</v>
      </c>
      <c r="F35" s="18">
        <v>7131</v>
      </c>
      <c r="G35" s="18">
        <v>7349</v>
      </c>
      <c r="H35" s="19">
        <v>200</v>
      </c>
      <c r="I35" s="19">
        <f t="shared" si="0"/>
        <v>43600</v>
      </c>
      <c r="J35" s="21"/>
      <c r="K35" s="22"/>
    </row>
    <row r="36" spans="1:11" x14ac:dyDescent="0.25">
      <c r="A36" s="42"/>
      <c r="B36" s="42"/>
      <c r="C36" s="44"/>
      <c r="D36" s="50"/>
      <c r="E36" s="17" t="s">
        <v>31</v>
      </c>
      <c r="F36" s="18">
        <v>2505</v>
      </c>
      <c r="G36" s="18">
        <v>2574</v>
      </c>
      <c r="H36" s="17">
        <v>200</v>
      </c>
      <c r="I36" s="19">
        <f t="shared" si="0"/>
        <v>13800</v>
      </c>
      <c r="J36" s="22"/>
      <c r="K36" s="22"/>
    </row>
    <row r="37" spans="1:11" x14ac:dyDescent="0.25">
      <c r="A37" s="37">
        <v>11</v>
      </c>
      <c r="B37" s="24" t="s">
        <v>44</v>
      </c>
      <c r="C37" s="47">
        <v>26956360</v>
      </c>
      <c r="D37" s="49" t="s">
        <v>29</v>
      </c>
      <c r="E37" s="17" t="s">
        <v>30</v>
      </c>
      <c r="F37" s="18">
        <v>4248</v>
      </c>
      <c r="G37" s="18">
        <v>4248</v>
      </c>
      <c r="H37" s="19">
        <v>20</v>
      </c>
      <c r="I37" s="19">
        <f t="shared" si="0"/>
        <v>0</v>
      </c>
      <c r="J37" s="10" t="s">
        <v>21</v>
      </c>
      <c r="K37" s="11">
        <f>SUM(I37,I39,I41,I43,I45,I47,I49,I51)</f>
        <v>13190</v>
      </c>
    </row>
    <row r="38" spans="1:11" x14ac:dyDescent="0.25">
      <c r="A38" s="38" t="s">
        <v>45</v>
      </c>
      <c r="B38" s="26" t="s">
        <v>46</v>
      </c>
      <c r="C38" s="48"/>
      <c r="D38" s="50"/>
      <c r="E38" s="17" t="s">
        <v>31</v>
      </c>
      <c r="F38" s="18">
        <v>1994</v>
      </c>
      <c r="G38" s="18">
        <v>1994</v>
      </c>
      <c r="H38" s="17">
        <v>20</v>
      </c>
      <c r="I38" s="19">
        <f t="shared" si="0"/>
        <v>0</v>
      </c>
      <c r="J38" s="16"/>
      <c r="K38" s="11">
        <f>SUM(I38,I40,I42,I44,I46,I48,I50,I52)</f>
        <v>6690</v>
      </c>
    </row>
    <row r="39" spans="1:11" x14ac:dyDescent="0.25">
      <c r="A39" s="37">
        <v>12</v>
      </c>
      <c r="B39" s="24" t="s">
        <v>44</v>
      </c>
      <c r="C39" s="51" t="s">
        <v>47</v>
      </c>
      <c r="D39" s="49" t="s">
        <v>33</v>
      </c>
      <c r="E39" s="17" t="s">
        <v>30</v>
      </c>
      <c r="F39" s="18">
        <v>4042</v>
      </c>
      <c r="G39" s="18">
        <v>4271</v>
      </c>
      <c r="H39" s="19">
        <v>20</v>
      </c>
      <c r="I39" s="19">
        <f t="shared" si="0"/>
        <v>4580</v>
      </c>
      <c r="J39" s="2"/>
    </row>
    <row r="40" spans="1:11" x14ac:dyDescent="0.25">
      <c r="A40" s="38" t="s">
        <v>48</v>
      </c>
      <c r="B40" s="26" t="s">
        <v>46</v>
      </c>
      <c r="C40" s="52"/>
      <c r="D40" s="50"/>
      <c r="E40" s="17" t="s">
        <v>31</v>
      </c>
      <c r="F40" s="18">
        <v>1988</v>
      </c>
      <c r="G40" s="18">
        <v>2102</v>
      </c>
      <c r="H40" s="17">
        <v>20</v>
      </c>
      <c r="I40" s="19">
        <f t="shared" si="0"/>
        <v>2280</v>
      </c>
    </row>
    <row r="41" spans="1:11" x14ac:dyDescent="0.25">
      <c r="A41" s="37">
        <v>13</v>
      </c>
      <c r="B41" s="24" t="s">
        <v>49</v>
      </c>
      <c r="C41" s="51" t="s">
        <v>50</v>
      </c>
      <c r="D41" s="49" t="s">
        <v>29</v>
      </c>
      <c r="E41" s="17" t="s">
        <v>30</v>
      </c>
      <c r="F41" s="18">
        <v>2186</v>
      </c>
      <c r="G41" s="18">
        <v>2247</v>
      </c>
      <c r="H41" s="19">
        <v>30</v>
      </c>
      <c r="I41" s="19">
        <f t="shared" si="0"/>
        <v>1830</v>
      </c>
      <c r="J41" s="2"/>
    </row>
    <row r="42" spans="1:11" x14ac:dyDescent="0.25">
      <c r="A42" s="38" t="s">
        <v>51</v>
      </c>
      <c r="B42" s="26" t="s">
        <v>46</v>
      </c>
      <c r="C42" s="52"/>
      <c r="D42" s="50"/>
      <c r="E42" s="17" t="s">
        <v>31</v>
      </c>
      <c r="F42" s="18">
        <v>1093</v>
      </c>
      <c r="G42" s="18">
        <v>1124</v>
      </c>
      <c r="H42" s="17">
        <v>30</v>
      </c>
      <c r="I42" s="19">
        <f t="shared" si="0"/>
        <v>930</v>
      </c>
    </row>
    <row r="43" spans="1:11" x14ac:dyDescent="0.25">
      <c r="A43" s="37">
        <v>14</v>
      </c>
      <c r="B43" s="24" t="s">
        <v>49</v>
      </c>
      <c r="C43" s="51" t="s">
        <v>52</v>
      </c>
      <c r="D43" s="49" t="s">
        <v>33</v>
      </c>
      <c r="E43" s="17" t="s">
        <v>30</v>
      </c>
      <c r="F43" s="18">
        <v>462</v>
      </c>
      <c r="G43" s="18">
        <v>462</v>
      </c>
      <c r="H43" s="19">
        <v>30</v>
      </c>
      <c r="I43" s="19">
        <f t="shared" si="0"/>
        <v>0</v>
      </c>
      <c r="J43" s="2"/>
    </row>
    <row r="44" spans="1:11" x14ac:dyDescent="0.25">
      <c r="A44" s="38" t="s">
        <v>53</v>
      </c>
      <c r="B44" s="38" t="s">
        <v>54</v>
      </c>
      <c r="C44" s="52"/>
      <c r="D44" s="50"/>
      <c r="E44" s="17" t="s">
        <v>31</v>
      </c>
      <c r="F44" s="18">
        <v>230</v>
      </c>
      <c r="G44" s="18">
        <v>230</v>
      </c>
      <c r="H44" s="17">
        <v>30</v>
      </c>
      <c r="I44" s="19">
        <f t="shared" si="0"/>
        <v>0</v>
      </c>
      <c r="J44" s="21"/>
    </row>
    <row r="45" spans="1:11" x14ac:dyDescent="0.25">
      <c r="A45" s="37">
        <v>15</v>
      </c>
      <c r="B45" s="24" t="s">
        <v>44</v>
      </c>
      <c r="C45" s="47">
        <v>26955477</v>
      </c>
      <c r="D45" s="49" t="s">
        <v>29</v>
      </c>
      <c r="E45" s="17" t="s">
        <v>30</v>
      </c>
      <c r="F45" s="18">
        <v>2318</v>
      </c>
      <c r="G45" s="18">
        <v>2318</v>
      </c>
      <c r="H45" s="19">
        <v>30</v>
      </c>
      <c r="I45" s="19">
        <f t="shared" si="0"/>
        <v>0</v>
      </c>
      <c r="J45" s="2"/>
    </row>
    <row r="46" spans="1:11" x14ac:dyDescent="0.25">
      <c r="A46" s="38" t="s">
        <v>45</v>
      </c>
      <c r="B46" s="26" t="s">
        <v>55</v>
      </c>
      <c r="C46" s="48"/>
      <c r="D46" s="50"/>
      <c r="E46" s="17" t="s">
        <v>31</v>
      </c>
      <c r="F46" s="18">
        <v>1029</v>
      </c>
      <c r="G46" s="18">
        <v>1029</v>
      </c>
      <c r="H46" s="17">
        <v>30</v>
      </c>
      <c r="I46" s="19">
        <f t="shared" si="0"/>
        <v>0</v>
      </c>
    </row>
    <row r="47" spans="1:11" x14ac:dyDescent="0.25">
      <c r="A47" s="37">
        <v>16</v>
      </c>
      <c r="B47" s="24" t="s">
        <v>44</v>
      </c>
      <c r="C47" s="51" t="s">
        <v>56</v>
      </c>
      <c r="D47" s="49" t="s">
        <v>33</v>
      </c>
      <c r="E47" s="17" t="s">
        <v>30</v>
      </c>
      <c r="F47" s="18">
        <v>5789</v>
      </c>
      <c r="G47" s="18">
        <v>5973</v>
      </c>
      <c r="H47" s="19">
        <v>30</v>
      </c>
      <c r="I47" s="19">
        <f t="shared" si="0"/>
        <v>5520</v>
      </c>
      <c r="J47" s="2"/>
    </row>
    <row r="48" spans="1:11" x14ac:dyDescent="0.25">
      <c r="A48" s="38" t="s">
        <v>48</v>
      </c>
      <c r="B48" s="26" t="s">
        <v>55</v>
      </c>
      <c r="C48" s="52"/>
      <c r="D48" s="50"/>
      <c r="E48" s="17" t="s">
        <v>31</v>
      </c>
      <c r="F48" s="18">
        <v>2649</v>
      </c>
      <c r="G48" s="18">
        <v>2744</v>
      </c>
      <c r="H48" s="17">
        <v>30</v>
      </c>
      <c r="I48" s="19">
        <f t="shared" si="0"/>
        <v>2850</v>
      </c>
    </row>
    <row r="49" spans="1:10" x14ac:dyDescent="0.25">
      <c r="A49" s="37">
        <v>17</v>
      </c>
      <c r="B49" s="24" t="s">
        <v>49</v>
      </c>
      <c r="C49" s="51" t="s">
        <v>57</v>
      </c>
      <c r="D49" s="49" t="s">
        <v>29</v>
      </c>
      <c r="E49" s="17" t="s">
        <v>30</v>
      </c>
      <c r="F49" s="18">
        <v>1669</v>
      </c>
      <c r="G49" s="18">
        <v>1711</v>
      </c>
      <c r="H49" s="19">
        <v>30</v>
      </c>
      <c r="I49" s="19">
        <f t="shared" si="0"/>
        <v>1260</v>
      </c>
      <c r="J49" s="2"/>
    </row>
    <row r="50" spans="1:10" x14ac:dyDescent="0.25">
      <c r="A50" s="38" t="s">
        <v>51</v>
      </c>
      <c r="B50" s="26" t="s">
        <v>58</v>
      </c>
      <c r="C50" s="52"/>
      <c r="D50" s="50"/>
      <c r="E50" s="17" t="s">
        <v>31</v>
      </c>
      <c r="F50" s="18">
        <v>828</v>
      </c>
      <c r="G50" s="18">
        <v>849</v>
      </c>
      <c r="H50" s="17">
        <v>30</v>
      </c>
      <c r="I50" s="19">
        <f t="shared" si="0"/>
        <v>630</v>
      </c>
    </row>
    <row r="51" spans="1:10" x14ac:dyDescent="0.25">
      <c r="A51" s="37">
        <v>18</v>
      </c>
      <c r="B51" s="24" t="s">
        <v>44</v>
      </c>
      <c r="C51" s="51" t="s">
        <v>59</v>
      </c>
      <c r="D51" s="49" t="s">
        <v>33</v>
      </c>
      <c r="E51" s="17" t="s">
        <v>30</v>
      </c>
      <c r="F51" s="18">
        <v>448</v>
      </c>
      <c r="G51" s="18">
        <v>448</v>
      </c>
      <c r="H51" s="19">
        <v>30</v>
      </c>
      <c r="I51" s="19">
        <f t="shared" si="0"/>
        <v>0</v>
      </c>
      <c r="J51" s="2"/>
    </row>
    <row r="52" spans="1:10" x14ac:dyDescent="0.25">
      <c r="A52" s="38" t="s">
        <v>53</v>
      </c>
      <c r="B52" s="38" t="s">
        <v>55</v>
      </c>
      <c r="C52" s="52"/>
      <c r="D52" s="50"/>
      <c r="E52" s="17" t="s">
        <v>31</v>
      </c>
      <c r="F52" s="18">
        <v>221</v>
      </c>
      <c r="G52" s="18">
        <v>221</v>
      </c>
      <c r="H52" s="17">
        <v>30</v>
      </c>
      <c r="I52" s="19">
        <f t="shared" si="0"/>
        <v>0</v>
      </c>
    </row>
    <row r="53" spans="1:10" x14ac:dyDescent="0.25">
      <c r="A53" s="27"/>
      <c r="B53" s="27"/>
      <c r="C53" s="28"/>
      <c r="D53" s="27"/>
      <c r="E53" s="27"/>
      <c r="F53" s="29"/>
      <c r="G53" s="29"/>
      <c r="H53" s="29"/>
      <c r="I53" s="29"/>
      <c r="J53" s="2"/>
    </row>
    <row r="54" spans="1:10" ht="15.75" x14ac:dyDescent="0.25">
      <c r="A54" s="53" t="s">
        <v>60</v>
      </c>
      <c r="B54" s="53"/>
      <c r="C54" s="53"/>
      <c r="D54" s="53"/>
      <c r="E54" s="53"/>
      <c r="F54" s="53"/>
      <c r="G54" s="53"/>
      <c r="H54" s="27"/>
      <c r="I54" s="29"/>
    </row>
  </sheetData>
  <mergeCells count="57"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C37:C38"/>
    <mergeCell ref="D37:D38"/>
    <mergeCell ref="C39:C40"/>
    <mergeCell ref="D39:D40"/>
    <mergeCell ref="C41:C42"/>
    <mergeCell ref="D41:D42"/>
    <mergeCell ref="C43:C44"/>
    <mergeCell ref="D43:D44"/>
    <mergeCell ref="C45:C46"/>
    <mergeCell ref="D45:D46"/>
    <mergeCell ref="C47:C48"/>
    <mergeCell ref="D47:D48"/>
    <mergeCell ref="C49:C50"/>
    <mergeCell ref="D49:D50"/>
    <mergeCell ref="C51:C52"/>
    <mergeCell ref="D51:D52"/>
    <mergeCell ref="A54:G5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22" workbookViewId="0">
      <selection activeCell="O18" sqref="O18"/>
    </sheetView>
  </sheetViews>
  <sheetFormatPr defaultRowHeight="15" x14ac:dyDescent="0.25"/>
  <cols>
    <col min="6" max="6" width="10.140625" customWidth="1"/>
    <col min="7" max="7" width="11" customWidth="1"/>
  </cols>
  <sheetData>
    <row r="1" spans="1:11" ht="15.75" x14ac:dyDescent="0.25">
      <c r="A1" s="1" t="s">
        <v>0</v>
      </c>
      <c r="B1" s="1"/>
      <c r="C1" s="1"/>
      <c r="D1" s="2"/>
      <c r="E1" s="2"/>
      <c r="F1" s="2" t="s">
        <v>1</v>
      </c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3" t="s">
        <v>2</v>
      </c>
      <c r="G2" s="3"/>
      <c r="H2" s="3"/>
      <c r="I2" s="2"/>
      <c r="J2" s="2"/>
      <c r="K2" s="2"/>
    </row>
    <row r="3" spans="1:11" x14ac:dyDescent="0.25">
      <c r="A3" s="2" t="s">
        <v>3</v>
      </c>
      <c r="B3" s="2"/>
      <c r="C3" s="2"/>
      <c r="D3" s="2"/>
      <c r="E3" s="2"/>
      <c r="F3" s="2" t="s">
        <v>4</v>
      </c>
      <c r="G3" s="2"/>
      <c r="H3" s="2"/>
      <c r="I3" s="2"/>
      <c r="J3" s="2"/>
      <c r="K3" s="2"/>
    </row>
    <row r="4" spans="1:11" x14ac:dyDescent="0.25">
      <c r="A4" s="2" t="s">
        <v>5</v>
      </c>
      <c r="B4" s="2"/>
      <c r="C4" s="2"/>
      <c r="D4" s="2"/>
      <c r="E4" s="2"/>
      <c r="F4" s="2"/>
      <c r="G4" s="2" t="s">
        <v>6</v>
      </c>
      <c r="H4" s="2"/>
      <c r="I4" s="2"/>
      <c r="J4" s="2"/>
      <c r="K4" s="2"/>
    </row>
    <row r="5" spans="1:11" x14ac:dyDescent="0.25">
      <c r="A5" s="2"/>
      <c r="B5" s="2"/>
      <c r="C5" s="2"/>
      <c r="D5" s="2"/>
      <c r="E5" s="2"/>
      <c r="F5" s="2"/>
      <c r="G5" s="2" t="s">
        <v>7</v>
      </c>
      <c r="H5" s="2"/>
      <c r="I5" s="2"/>
      <c r="J5" s="2"/>
      <c r="K5" s="2"/>
    </row>
    <row r="6" spans="1:11" x14ac:dyDescent="0.25">
      <c r="A6" s="2" t="s">
        <v>8</v>
      </c>
      <c r="B6" s="2"/>
      <c r="C6" s="2"/>
      <c r="D6" s="2"/>
      <c r="E6" s="2"/>
      <c r="F6" s="2" t="s">
        <v>9</v>
      </c>
      <c r="G6" s="2"/>
      <c r="H6" s="2"/>
      <c r="I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K8" s="2"/>
    </row>
    <row r="9" spans="1:11" x14ac:dyDescent="0.25">
      <c r="A9" s="2"/>
      <c r="B9" s="2"/>
      <c r="C9" s="4" t="s">
        <v>66</v>
      </c>
      <c r="D9" s="4"/>
      <c r="E9" s="4"/>
      <c r="F9" s="4"/>
      <c r="G9" s="4"/>
      <c r="H9" s="4"/>
      <c r="I9" s="2"/>
      <c r="K9" s="2"/>
    </row>
    <row r="10" spans="1:11" x14ac:dyDescent="0.25">
      <c r="A10" s="2"/>
      <c r="B10" s="2"/>
      <c r="C10" s="4"/>
      <c r="D10" s="4"/>
      <c r="E10" s="4"/>
      <c r="F10" s="4"/>
      <c r="G10" s="4"/>
      <c r="H10" s="4"/>
      <c r="I10" s="2"/>
      <c r="K10" s="2"/>
    </row>
    <row r="11" spans="1:11" x14ac:dyDescent="0.25">
      <c r="A11" s="2" t="s">
        <v>11</v>
      </c>
      <c r="B11" s="2"/>
      <c r="C11" s="2"/>
      <c r="D11" s="2"/>
      <c r="E11" s="2"/>
      <c r="F11" s="2"/>
      <c r="G11" s="2"/>
      <c r="H11" s="2"/>
      <c r="I11" s="2"/>
      <c r="K11" s="2"/>
    </row>
    <row r="12" spans="1:11" x14ac:dyDescent="0.25">
      <c r="A12" s="2" t="s">
        <v>12</v>
      </c>
      <c r="B12" s="2"/>
      <c r="C12" s="2"/>
      <c r="D12" s="2"/>
      <c r="E12" s="2"/>
      <c r="F12" s="2"/>
      <c r="G12" s="2"/>
      <c r="H12" s="2"/>
      <c r="I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5"/>
      <c r="K13" s="6"/>
    </row>
    <row r="14" spans="1:11" x14ac:dyDescent="0.25">
      <c r="A14" s="7" t="s">
        <v>13</v>
      </c>
      <c r="B14" s="8" t="s">
        <v>14</v>
      </c>
      <c r="C14" s="9" t="s">
        <v>15</v>
      </c>
      <c r="D14" s="8" t="s">
        <v>16</v>
      </c>
      <c r="E14" s="9" t="s">
        <v>17</v>
      </c>
      <c r="F14" s="8" t="s">
        <v>18</v>
      </c>
      <c r="G14" s="8" t="s">
        <v>18</v>
      </c>
      <c r="H14" s="9" t="s">
        <v>19</v>
      </c>
      <c r="I14" s="8" t="s">
        <v>20</v>
      </c>
      <c r="J14" s="10" t="s">
        <v>21</v>
      </c>
      <c r="K14" s="11">
        <f>I17+I19+I21+I23+I25+I27+I29+I31+I33+I35+I37+I39+I41+I43+I45+I47+I49+I51</f>
        <v>254540</v>
      </c>
    </row>
    <row r="15" spans="1:11" x14ac:dyDescent="0.25">
      <c r="A15" s="12" t="s">
        <v>22</v>
      </c>
      <c r="B15" s="13" t="s">
        <v>23</v>
      </c>
      <c r="C15" s="14" t="s">
        <v>22</v>
      </c>
      <c r="D15" s="13" t="s">
        <v>22</v>
      </c>
      <c r="E15" s="14" t="s">
        <v>24</v>
      </c>
      <c r="F15" s="15">
        <v>43982</v>
      </c>
      <c r="G15" s="15">
        <v>44012</v>
      </c>
      <c r="H15" s="14" t="s">
        <v>25</v>
      </c>
      <c r="I15" s="13" t="s">
        <v>26</v>
      </c>
      <c r="J15" s="16"/>
      <c r="K15" s="11">
        <f>I18+I20+I22+I24+I26+I28+I30+I32+I34+I36+I38+I40+I42+I44+I46+I48+I50+I52</f>
        <v>90590</v>
      </c>
    </row>
    <row r="16" spans="1:11" x14ac:dyDescent="0.25">
      <c r="A16" s="4"/>
      <c r="B16" s="4"/>
      <c r="C16" s="2"/>
      <c r="D16" s="2"/>
      <c r="E16" s="2"/>
      <c r="F16" s="2"/>
      <c r="G16" s="2"/>
      <c r="H16" s="2"/>
      <c r="I16" s="2"/>
      <c r="K16" s="2"/>
    </row>
    <row r="17" spans="1:12" x14ac:dyDescent="0.25">
      <c r="A17" s="41">
        <v>1</v>
      </c>
      <c r="B17" s="41" t="s">
        <v>27</v>
      </c>
      <c r="C17" s="43" t="s">
        <v>28</v>
      </c>
      <c r="D17" s="45" t="s">
        <v>29</v>
      </c>
      <c r="E17" s="17" t="s">
        <v>30</v>
      </c>
      <c r="F17" s="18">
        <v>1747</v>
      </c>
      <c r="G17" s="18">
        <v>1804</v>
      </c>
      <c r="H17" s="19">
        <v>160</v>
      </c>
      <c r="I17" s="19">
        <f t="shared" ref="I17:I52" si="0">(G17-F17)*H17</f>
        <v>9120</v>
      </c>
      <c r="J17" s="10" t="s">
        <v>21</v>
      </c>
      <c r="K17" s="11">
        <f>SUM(I17,I19)</f>
        <v>31360</v>
      </c>
    </row>
    <row r="18" spans="1:12" x14ac:dyDescent="0.25">
      <c r="A18" s="42"/>
      <c r="B18" s="42"/>
      <c r="C18" s="44"/>
      <c r="D18" s="46"/>
      <c r="E18" s="17" t="s">
        <v>31</v>
      </c>
      <c r="F18" s="18">
        <v>681</v>
      </c>
      <c r="G18" s="18">
        <v>699</v>
      </c>
      <c r="H18" s="17">
        <v>160</v>
      </c>
      <c r="I18" s="19">
        <f t="shared" si="0"/>
        <v>2880</v>
      </c>
      <c r="J18" s="16"/>
      <c r="K18" s="11">
        <f>SUM(I18,I20)</f>
        <v>11040</v>
      </c>
    </row>
    <row r="19" spans="1:12" x14ac:dyDescent="0.25">
      <c r="A19" s="41">
        <v>2</v>
      </c>
      <c r="B19" s="41" t="s">
        <v>27</v>
      </c>
      <c r="C19" s="43" t="s">
        <v>32</v>
      </c>
      <c r="D19" s="45" t="s">
        <v>33</v>
      </c>
      <c r="E19" s="17" t="s">
        <v>30</v>
      </c>
      <c r="F19" s="18">
        <v>7246</v>
      </c>
      <c r="G19" s="18">
        <v>7385</v>
      </c>
      <c r="H19" s="19">
        <v>160</v>
      </c>
      <c r="I19" s="19">
        <f t="shared" si="0"/>
        <v>22240</v>
      </c>
      <c r="J19" s="2"/>
      <c r="K19" s="20"/>
    </row>
    <row r="20" spans="1:12" x14ac:dyDescent="0.25">
      <c r="A20" s="42"/>
      <c r="B20" s="42"/>
      <c r="C20" s="44"/>
      <c r="D20" s="46"/>
      <c r="E20" s="17" t="s">
        <v>31</v>
      </c>
      <c r="F20" s="18">
        <v>2745</v>
      </c>
      <c r="G20" s="18">
        <v>2796</v>
      </c>
      <c r="H20" s="17">
        <v>160</v>
      </c>
      <c r="I20" s="19">
        <f t="shared" si="0"/>
        <v>8160</v>
      </c>
      <c r="K20" s="2"/>
    </row>
    <row r="21" spans="1:12" x14ac:dyDescent="0.25">
      <c r="A21" s="41">
        <v>3</v>
      </c>
      <c r="B21" s="41" t="s">
        <v>34</v>
      </c>
      <c r="C21" s="47">
        <v>22679859</v>
      </c>
      <c r="D21" s="49" t="s">
        <v>29</v>
      </c>
      <c r="E21" s="17" t="s">
        <v>30</v>
      </c>
      <c r="F21" s="18">
        <v>5079</v>
      </c>
      <c r="G21" s="18">
        <v>5124</v>
      </c>
      <c r="H21" s="19">
        <v>100</v>
      </c>
      <c r="I21" s="19">
        <f t="shared" si="0"/>
        <v>4500</v>
      </c>
      <c r="J21" s="10" t="s">
        <v>21</v>
      </c>
      <c r="K21" s="11">
        <f>SUM(I21,I23)</f>
        <v>28200</v>
      </c>
    </row>
    <row r="22" spans="1:12" x14ac:dyDescent="0.25">
      <c r="A22" s="42"/>
      <c r="B22" s="42"/>
      <c r="C22" s="48"/>
      <c r="D22" s="50"/>
      <c r="E22" s="17" t="s">
        <v>31</v>
      </c>
      <c r="F22" s="18">
        <v>2274</v>
      </c>
      <c r="G22" s="18">
        <v>2292</v>
      </c>
      <c r="H22" s="17">
        <v>100</v>
      </c>
      <c r="I22" s="19">
        <f t="shared" si="0"/>
        <v>1800</v>
      </c>
      <c r="J22" s="16"/>
      <c r="K22" s="11">
        <f>SUM(I22,I24)</f>
        <v>10600</v>
      </c>
    </row>
    <row r="23" spans="1:12" x14ac:dyDescent="0.25">
      <c r="A23" s="41">
        <v>4</v>
      </c>
      <c r="B23" s="41" t="s">
        <v>34</v>
      </c>
      <c r="C23" s="51" t="s">
        <v>35</v>
      </c>
      <c r="D23" s="49" t="s">
        <v>33</v>
      </c>
      <c r="E23" s="17" t="s">
        <v>30</v>
      </c>
      <c r="F23" s="18">
        <v>8017</v>
      </c>
      <c r="G23" s="18">
        <v>8254</v>
      </c>
      <c r="H23" s="19">
        <v>100</v>
      </c>
      <c r="I23" s="19">
        <f t="shared" si="0"/>
        <v>23700</v>
      </c>
      <c r="J23" s="21"/>
      <c r="K23" s="21"/>
      <c r="L23" s="22"/>
    </row>
    <row r="24" spans="1:12" x14ac:dyDescent="0.25">
      <c r="A24" s="42"/>
      <c r="B24" s="42"/>
      <c r="C24" s="52"/>
      <c r="D24" s="50"/>
      <c r="E24" s="17" t="s">
        <v>31</v>
      </c>
      <c r="F24" s="18">
        <v>2957</v>
      </c>
      <c r="G24" s="18">
        <v>3045</v>
      </c>
      <c r="H24" s="17">
        <v>100</v>
      </c>
      <c r="I24" s="19">
        <f t="shared" si="0"/>
        <v>8800</v>
      </c>
      <c r="J24" s="22"/>
      <c r="K24" s="21"/>
      <c r="L24" s="22"/>
    </row>
    <row r="25" spans="1:12" x14ac:dyDescent="0.25">
      <c r="A25" s="41">
        <v>5</v>
      </c>
      <c r="B25" s="41" t="s">
        <v>36</v>
      </c>
      <c r="C25" s="47" t="s">
        <v>37</v>
      </c>
      <c r="D25" s="49" t="s">
        <v>29</v>
      </c>
      <c r="E25" s="17" t="s">
        <v>30</v>
      </c>
      <c r="F25" s="18">
        <v>1834</v>
      </c>
      <c r="G25" s="18">
        <v>1862</v>
      </c>
      <c r="H25" s="19">
        <v>200</v>
      </c>
      <c r="I25" s="19">
        <f t="shared" si="0"/>
        <v>5600</v>
      </c>
      <c r="J25" s="10" t="s">
        <v>21</v>
      </c>
      <c r="K25" s="11">
        <f>SUM(I25,I27)</f>
        <v>58000</v>
      </c>
      <c r="L25" s="22"/>
    </row>
    <row r="26" spans="1:12" x14ac:dyDescent="0.25">
      <c r="A26" s="42"/>
      <c r="B26" s="42"/>
      <c r="C26" s="48"/>
      <c r="D26" s="50"/>
      <c r="E26" s="17" t="s">
        <v>31</v>
      </c>
      <c r="F26" s="18">
        <v>877</v>
      </c>
      <c r="G26" s="18">
        <v>891</v>
      </c>
      <c r="H26" s="17">
        <v>200</v>
      </c>
      <c r="I26" s="19">
        <f t="shared" si="0"/>
        <v>2800</v>
      </c>
      <c r="J26" s="16"/>
      <c r="K26" s="11">
        <f>SUM(I26,I28)</f>
        <v>20200</v>
      </c>
      <c r="L26" s="22"/>
    </row>
    <row r="27" spans="1:12" x14ac:dyDescent="0.25">
      <c r="A27" s="41">
        <v>6</v>
      </c>
      <c r="B27" s="41" t="s">
        <v>36</v>
      </c>
      <c r="C27" s="51" t="s">
        <v>38</v>
      </c>
      <c r="D27" s="49" t="s">
        <v>33</v>
      </c>
      <c r="E27" s="17" t="s">
        <v>30</v>
      </c>
      <c r="F27" s="18">
        <v>9119</v>
      </c>
      <c r="G27" s="18">
        <v>9381</v>
      </c>
      <c r="H27" s="19">
        <v>200</v>
      </c>
      <c r="I27" s="19">
        <f t="shared" si="0"/>
        <v>52400</v>
      </c>
      <c r="J27" s="21"/>
      <c r="K27" s="22"/>
      <c r="L27" s="22"/>
    </row>
    <row r="28" spans="1:12" x14ac:dyDescent="0.25">
      <c r="A28" s="42"/>
      <c r="B28" s="42"/>
      <c r="C28" s="52"/>
      <c r="D28" s="50"/>
      <c r="E28" s="17" t="s">
        <v>31</v>
      </c>
      <c r="F28" s="18">
        <v>3241</v>
      </c>
      <c r="G28" s="18">
        <v>3328</v>
      </c>
      <c r="H28" s="17">
        <v>200</v>
      </c>
      <c r="I28" s="19">
        <f t="shared" si="0"/>
        <v>17400</v>
      </c>
      <c r="J28" s="22"/>
      <c r="K28" s="22"/>
      <c r="L28" s="22"/>
    </row>
    <row r="29" spans="1:12" x14ac:dyDescent="0.25">
      <c r="A29" s="41">
        <v>7</v>
      </c>
      <c r="B29" s="41" t="s">
        <v>39</v>
      </c>
      <c r="C29" s="51" t="s">
        <v>40</v>
      </c>
      <c r="D29" s="49" t="s">
        <v>29</v>
      </c>
      <c r="E29" s="17" t="s">
        <v>30</v>
      </c>
      <c r="F29" s="18">
        <v>8672</v>
      </c>
      <c r="G29" s="18">
        <v>8890</v>
      </c>
      <c r="H29" s="19">
        <v>300</v>
      </c>
      <c r="I29" s="19">
        <f t="shared" si="0"/>
        <v>65400</v>
      </c>
      <c r="J29" s="10" t="s">
        <v>21</v>
      </c>
      <c r="K29" s="11">
        <f>SUM(I29,I31)</f>
        <v>73200</v>
      </c>
      <c r="L29" s="22"/>
    </row>
    <row r="30" spans="1:12" x14ac:dyDescent="0.25">
      <c r="A30" s="42"/>
      <c r="B30" s="42"/>
      <c r="C30" s="52"/>
      <c r="D30" s="50"/>
      <c r="E30" s="17" t="s">
        <v>31</v>
      </c>
      <c r="F30" s="18">
        <v>3336</v>
      </c>
      <c r="G30" s="18">
        <v>3406</v>
      </c>
      <c r="H30" s="17">
        <v>300</v>
      </c>
      <c r="I30" s="19">
        <f t="shared" si="0"/>
        <v>21000</v>
      </c>
      <c r="J30" s="16"/>
      <c r="K30" s="11">
        <f>SUM(I30,I32)</f>
        <v>24900</v>
      </c>
      <c r="L30" s="22"/>
    </row>
    <row r="31" spans="1:12" x14ac:dyDescent="0.25">
      <c r="A31" s="41">
        <v>8</v>
      </c>
      <c r="B31" s="41" t="s">
        <v>39</v>
      </c>
      <c r="C31" s="51" t="s">
        <v>41</v>
      </c>
      <c r="D31" s="49" t="s">
        <v>33</v>
      </c>
      <c r="E31" s="17" t="s">
        <v>30</v>
      </c>
      <c r="F31" s="18">
        <v>1240</v>
      </c>
      <c r="G31" s="18">
        <v>1266</v>
      </c>
      <c r="H31" s="19">
        <v>300</v>
      </c>
      <c r="I31" s="19">
        <f t="shared" si="0"/>
        <v>7800</v>
      </c>
      <c r="J31" s="21"/>
      <c r="K31" s="22"/>
      <c r="L31" s="22"/>
    </row>
    <row r="32" spans="1:12" x14ac:dyDescent="0.25">
      <c r="A32" s="42"/>
      <c r="B32" s="42"/>
      <c r="C32" s="52"/>
      <c r="D32" s="50"/>
      <c r="E32" s="17" t="s">
        <v>31</v>
      </c>
      <c r="F32" s="18">
        <v>560</v>
      </c>
      <c r="G32" s="18">
        <v>573</v>
      </c>
      <c r="H32" s="17">
        <v>300</v>
      </c>
      <c r="I32" s="19">
        <f t="shared" si="0"/>
        <v>3900</v>
      </c>
      <c r="J32" s="22"/>
      <c r="K32" s="22"/>
      <c r="L32" s="22"/>
    </row>
    <row r="33" spans="1:12" x14ac:dyDescent="0.25">
      <c r="A33" s="41">
        <v>9</v>
      </c>
      <c r="B33" s="41" t="s">
        <v>42</v>
      </c>
      <c r="C33" s="43" t="s">
        <v>43</v>
      </c>
      <c r="D33" s="49" t="s">
        <v>29</v>
      </c>
      <c r="E33" s="17" t="s">
        <v>30</v>
      </c>
      <c r="F33" s="18">
        <v>3050</v>
      </c>
      <c r="G33" s="18">
        <v>3090</v>
      </c>
      <c r="H33" s="19">
        <v>200</v>
      </c>
      <c r="I33" s="19">
        <f t="shared" si="0"/>
        <v>8000</v>
      </c>
      <c r="J33" s="10" t="s">
        <v>21</v>
      </c>
      <c r="K33" s="11">
        <f>SUM(I33,I35)</f>
        <v>51400</v>
      </c>
      <c r="L33" s="22"/>
    </row>
    <row r="34" spans="1:12" x14ac:dyDescent="0.25">
      <c r="A34" s="42"/>
      <c r="B34" s="42"/>
      <c r="C34" s="44"/>
      <c r="D34" s="50"/>
      <c r="E34" s="17" t="s">
        <v>31</v>
      </c>
      <c r="F34" s="18">
        <v>1322</v>
      </c>
      <c r="G34" s="18">
        <v>1339</v>
      </c>
      <c r="H34" s="17">
        <v>200</v>
      </c>
      <c r="I34" s="19">
        <f t="shared" si="0"/>
        <v>3400</v>
      </c>
      <c r="J34" s="16"/>
      <c r="K34" s="11">
        <f>SUM(I34,I36)</f>
        <v>17600</v>
      </c>
      <c r="L34" s="22"/>
    </row>
    <row r="35" spans="1:12" x14ac:dyDescent="0.25">
      <c r="A35" s="41">
        <v>10</v>
      </c>
      <c r="B35" s="41" t="s">
        <v>42</v>
      </c>
      <c r="C35" s="43">
        <v>27387492</v>
      </c>
      <c r="D35" s="49" t="s">
        <v>33</v>
      </c>
      <c r="E35" s="17" t="s">
        <v>30</v>
      </c>
      <c r="F35" s="18">
        <v>7349</v>
      </c>
      <c r="G35" s="18">
        <v>7566</v>
      </c>
      <c r="H35" s="19">
        <v>200</v>
      </c>
      <c r="I35" s="19">
        <f t="shared" si="0"/>
        <v>43400</v>
      </c>
      <c r="J35" s="21"/>
      <c r="K35" s="22"/>
      <c r="L35" s="22"/>
    </row>
    <row r="36" spans="1:12" x14ac:dyDescent="0.25">
      <c r="A36" s="42"/>
      <c r="B36" s="42"/>
      <c r="C36" s="44"/>
      <c r="D36" s="50"/>
      <c r="E36" s="17" t="s">
        <v>31</v>
      </c>
      <c r="F36" s="18">
        <v>2574</v>
      </c>
      <c r="G36" s="18">
        <v>2645</v>
      </c>
      <c r="H36" s="17">
        <v>200</v>
      </c>
      <c r="I36" s="19">
        <f t="shared" si="0"/>
        <v>14200</v>
      </c>
      <c r="J36" s="22"/>
      <c r="K36" s="22"/>
      <c r="L36" s="22"/>
    </row>
    <row r="37" spans="1:12" x14ac:dyDescent="0.25">
      <c r="A37" s="37">
        <v>11</v>
      </c>
      <c r="B37" s="24" t="s">
        <v>44</v>
      </c>
      <c r="C37" s="47">
        <v>26956360</v>
      </c>
      <c r="D37" s="49" t="s">
        <v>29</v>
      </c>
      <c r="E37" s="17" t="s">
        <v>30</v>
      </c>
      <c r="F37" s="18">
        <v>4248</v>
      </c>
      <c r="G37" s="18">
        <v>4248</v>
      </c>
      <c r="H37" s="19">
        <v>20</v>
      </c>
      <c r="I37" s="19">
        <f t="shared" si="0"/>
        <v>0</v>
      </c>
      <c r="J37" s="10" t="s">
        <v>21</v>
      </c>
      <c r="K37" s="11">
        <f>SUM(I37,I39,I41,I43,I45,I47,I49,I51)</f>
        <v>12380</v>
      </c>
      <c r="L37" s="22"/>
    </row>
    <row r="38" spans="1:12" x14ac:dyDescent="0.25">
      <c r="A38" s="38" t="s">
        <v>45</v>
      </c>
      <c r="B38" s="26" t="s">
        <v>46</v>
      </c>
      <c r="C38" s="48"/>
      <c r="D38" s="50"/>
      <c r="E38" s="17" t="s">
        <v>31</v>
      </c>
      <c r="F38" s="18">
        <v>1994</v>
      </c>
      <c r="G38" s="18">
        <v>1994</v>
      </c>
      <c r="H38" s="17">
        <v>20</v>
      </c>
      <c r="I38" s="19">
        <f t="shared" si="0"/>
        <v>0</v>
      </c>
      <c r="J38" s="16"/>
      <c r="K38" s="11">
        <f>SUM(I38,I40,I42,I44,I46,I48,I50,I52)</f>
        <v>6250</v>
      </c>
      <c r="L38" s="22"/>
    </row>
    <row r="39" spans="1:12" x14ac:dyDescent="0.25">
      <c r="A39" s="37">
        <v>12</v>
      </c>
      <c r="B39" s="24" t="s">
        <v>44</v>
      </c>
      <c r="C39" s="51" t="s">
        <v>47</v>
      </c>
      <c r="D39" s="49" t="s">
        <v>33</v>
      </c>
      <c r="E39" s="17" t="s">
        <v>30</v>
      </c>
      <c r="F39" s="18">
        <v>4271</v>
      </c>
      <c r="G39" s="18">
        <v>4494</v>
      </c>
      <c r="H39" s="19">
        <v>20</v>
      </c>
      <c r="I39" s="19">
        <f t="shared" si="0"/>
        <v>4460</v>
      </c>
      <c r="J39" s="2"/>
      <c r="L39" s="22"/>
    </row>
    <row r="40" spans="1:12" x14ac:dyDescent="0.25">
      <c r="A40" s="38" t="s">
        <v>48</v>
      </c>
      <c r="B40" s="26" t="s">
        <v>46</v>
      </c>
      <c r="C40" s="52"/>
      <c r="D40" s="50"/>
      <c r="E40" s="17" t="s">
        <v>31</v>
      </c>
      <c r="F40" s="18">
        <v>2102</v>
      </c>
      <c r="G40" s="18">
        <v>2212</v>
      </c>
      <c r="H40" s="17">
        <v>20</v>
      </c>
      <c r="I40" s="19">
        <f t="shared" si="0"/>
        <v>2200</v>
      </c>
      <c r="L40" s="22"/>
    </row>
    <row r="41" spans="1:12" x14ac:dyDescent="0.25">
      <c r="A41" s="37">
        <v>13</v>
      </c>
      <c r="B41" s="24" t="s">
        <v>49</v>
      </c>
      <c r="C41" s="51" t="s">
        <v>50</v>
      </c>
      <c r="D41" s="49" t="s">
        <v>29</v>
      </c>
      <c r="E41" s="17" t="s">
        <v>30</v>
      </c>
      <c r="F41" s="18">
        <v>2247</v>
      </c>
      <c r="G41" s="18">
        <v>2290</v>
      </c>
      <c r="H41" s="19">
        <v>30</v>
      </c>
      <c r="I41" s="19">
        <f t="shared" si="0"/>
        <v>1290</v>
      </c>
      <c r="J41" s="2"/>
    </row>
    <row r="42" spans="1:12" x14ac:dyDescent="0.25">
      <c r="A42" s="38" t="s">
        <v>51</v>
      </c>
      <c r="B42" s="26" t="s">
        <v>46</v>
      </c>
      <c r="C42" s="52"/>
      <c r="D42" s="50"/>
      <c r="E42" s="17" t="s">
        <v>31</v>
      </c>
      <c r="F42" s="18">
        <v>1124</v>
      </c>
      <c r="G42" s="18">
        <v>1145</v>
      </c>
      <c r="H42" s="17">
        <v>30</v>
      </c>
      <c r="I42" s="19">
        <f t="shared" si="0"/>
        <v>630</v>
      </c>
    </row>
    <row r="43" spans="1:12" x14ac:dyDescent="0.25">
      <c r="A43" s="37">
        <v>14</v>
      </c>
      <c r="B43" s="24" t="s">
        <v>49</v>
      </c>
      <c r="C43" s="51" t="s">
        <v>52</v>
      </c>
      <c r="D43" s="49" t="s">
        <v>33</v>
      </c>
      <c r="E43" s="17" t="s">
        <v>30</v>
      </c>
      <c r="F43" s="18">
        <v>462</v>
      </c>
      <c r="G43" s="18">
        <v>462</v>
      </c>
      <c r="H43" s="19">
        <v>30</v>
      </c>
      <c r="I43" s="19">
        <f t="shared" si="0"/>
        <v>0</v>
      </c>
      <c r="J43" s="2"/>
    </row>
    <row r="44" spans="1:12" x14ac:dyDescent="0.25">
      <c r="A44" s="38" t="s">
        <v>53</v>
      </c>
      <c r="B44" s="38" t="s">
        <v>54</v>
      </c>
      <c r="C44" s="52"/>
      <c r="D44" s="50"/>
      <c r="E44" s="17" t="s">
        <v>31</v>
      </c>
      <c r="F44" s="18">
        <v>230</v>
      </c>
      <c r="G44" s="18">
        <v>230</v>
      </c>
      <c r="H44" s="17">
        <v>30</v>
      </c>
      <c r="I44" s="19">
        <f t="shared" si="0"/>
        <v>0</v>
      </c>
      <c r="J44" s="21"/>
    </row>
    <row r="45" spans="1:12" x14ac:dyDescent="0.25">
      <c r="A45" s="37">
        <v>15</v>
      </c>
      <c r="B45" s="24" t="s">
        <v>44</v>
      </c>
      <c r="C45" s="47">
        <v>26955477</v>
      </c>
      <c r="D45" s="49" t="s">
        <v>29</v>
      </c>
      <c r="E45" s="17" t="s">
        <v>30</v>
      </c>
      <c r="F45" s="18">
        <v>2318</v>
      </c>
      <c r="G45" s="18">
        <v>2318</v>
      </c>
      <c r="H45" s="19">
        <v>30</v>
      </c>
      <c r="I45" s="19">
        <f t="shared" si="0"/>
        <v>0</v>
      </c>
      <c r="J45" s="2"/>
    </row>
    <row r="46" spans="1:12" x14ac:dyDescent="0.25">
      <c r="A46" s="38" t="s">
        <v>45</v>
      </c>
      <c r="B46" s="26" t="s">
        <v>55</v>
      </c>
      <c r="C46" s="48"/>
      <c r="D46" s="50"/>
      <c r="E46" s="17" t="s">
        <v>31</v>
      </c>
      <c r="F46" s="18">
        <v>1029</v>
      </c>
      <c r="G46" s="18">
        <v>1029</v>
      </c>
      <c r="H46" s="17">
        <v>30</v>
      </c>
      <c r="I46" s="19">
        <f t="shared" si="0"/>
        <v>0</v>
      </c>
    </row>
    <row r="47" spans="1:12" x14ac:dyDescent="0.25">
      <c r="A47" s="37">
        <v>16</v>
      </c>
      <c r="B47" s="24" t="s">
        <v>44</v>
      </c>
      <c r="C47" s="51" t="s">
        <v>56</v>
      </c>
      <c r="D47" s="49" t="s">
        <v>33</v>
      </c>
      <c r="E47" s="17" t="s">
        <v>30</v>
      </c>
      <c r="F47" s="18">
        <v>5973</v>
      </c>
      <c r="G47" s="18">
        <v>6151</v>
      </c>
      <c r="H47" s="19">
        <v>30</v>
      </c>
      <c r="I47" s="19">
        <f t="shared" si="0"/>
        <v>5340</v>
      </c>
      <c r="J47" s="2"/>
    </row>
    <row r="48" spans="1:12" x14ac:dyDescent="0.25">
      <c r="A48" s="38" t="s">
        <v>48</v>
      </c>
      <c r="B48" s="26" t="s">
        <v>55</v>
      </c>
      <c r="C48" s="52"/>
      <c r="D48" s="50"/>
      <c r="E48" s="17" t="s">
        <v>31</v>
      </c>
      <c r="F48" s="18">
        <v>2744</v>
      </c>
      <c r="G48" s="18">
        <v>2836</v>
      </c>
      <c r="H48" s="17">
        <v>30</v>
      </c>
      <c r="I48" s="19">
        <f t="shared" si="0"/>
        <v>2760</v>
      </c>
    </row>
    <row r="49" spans="1:10" x14ac:dyDescent="0.25">
      <c r="A49" s="37">
        <v>17</v>
      </c>
      <c r="B49" s="24" t="s">
        <v>49</v>
      </c>
      <c r="C49" s="51" t="s">
        <v>57</v>
      </c>
      <c r="D49" s="49" t="s">
        <v>29</v>
      </c>
      <c r="E49" s="17" t="s">
        <v>30</v>
      </c>
      <c r="F49" s="18">
        <v>1711</v>
      </c>
      <c r="G49" s="18">
        <v>1754</v>
      </c>
      <c r="H49" s="19">
        <v>30</v>
      </c>
      <c r="I49" s="19">
        <f t="shared" si="0"/>
        <v>1290</v>
      </c>
      <c r="J49" s="2"/>
    </row>
    <row r="50" spans="1:10" x14ac:dyDescent="0.25">
      <c r="A50" s="38" t="s">
        <v>51</v>
      </c>
      <c r="B50" s="26" t="s">
        <v>58</v>
      </c>
      <c r="C50" s="52"/>
      <c r="D50" s="50"/>
      <c r="E50" s="17" t="s">
        <v>31</v>
      </c>
      <c r="F50" s="18">
        <v>849</v>
      </c>
      <c r="G50" s="18">
        <v>871</v>
      </c>
      <c r="H50" s="17">
        <v>30</v>
      </c>
      <c r="I50" s="19">
        <f t="shared" si="0"/>
        <v>660</v>
      </c>
    </row>
    <row r="51" spans="1:10" x14ac:dyDescent="0.25">
      <c r="A51" s="37">
        <v>18</v>
      </c>
      <c r="B51" s="24" t="s">
        <v>44</v>
      </c>
      <c r="C51" s="51" t="s">
        <v>59</v>
      </c>
      <c r="D51" s="49" t="s">
        <v>33</v>
      </c>
      <c r="E51" s="17" t="s">
        <v>30</v>
      </c>
      <c r="F51" s="18">
        <v>448</v>
      </c>
      <c r="G51" s="18">
        <v>448</v>
      </c>
      <c r="H51" s="19">
        <v>30</v>
      </c>
      <c r="I51" s="19">
        <f t="shared" si="0"/>
        <v>0</v>
      </c>
      <c r="J51" s="2"/>
    </row>
    <row r="52" spans="1:10" x14ac:dyDescent="0.25">
      <c r="A52" s="38" t="s">
        <v>53</v>
      </c>
      <c r="B52" s="38" t="s">
        <v>55</v>
      </c>
      <c r="C52" s="52"/>
      <c r="D52" s="50"/>
      <c r="E52" s="17" t="s">
        <v>31</v>
      </c>
      <c r="F52" s="18">
        <v>221</v>
      </c>
      <c r="G52" s="18">
        <v>221</v>
      </c>
      <c r="H52" s="17">
        <v>30</v>
      </c>
      <c r="I52" s="19">
        <f t="shared" si="0"/>
        <v>0</v>
      </c>
    </row>
    <row r="53" spans="1:10" x14ac:dyDescent="0.25">
      <c r="A53" s="27"/>
      <c r="B53" s="27"/>
      <c r="C53" s="28"/>
      <c r="D53" s="27"/>
      <c r="E53" s="27"/>
      <c r="F53" s="29"/>
      <c r="G53" s="29"/>
      <c r="H53" s="29"/>
      <c r="I53" s="29"/>
      <c r="J53" s="2"/>
    </row>
    <row r="54" spans="1:10" ht="15.75" x14ac:dyDescent="0.25">
      <c r="A54" s="53" t="s">
        <v>60</v>
      </c>
      <c r="B54" s="53"/>
      <c r="C54" s="53"/>
      <c r="D54" s="53"/>
      <c r="E54" s="53"/>
      <c r="F54" s="53"/>
      <c r="G54" s="53"/>
      <c r="H54" s="27"/>
      <c r="I54" s="29"/>
    </row>
    <row r="55" spans="1:10" x14ac:dyDescent="0.25">
      <c r="H55" s="29"/>
      <c r="I55" s="29"/>
      <c r="J55" s="2"/>
    </row>
    <row r="56" spans="1:10" ht="15.75" x14ac:dyDescent="0.25">
      <c r="A56" s="30" t="s">
        <v>61</v>
      </c>
      <c r="B56" s="2"/>
      <c r="C56" s="2"/>
      <c r="D56" s="2"/>
      <c r="F56" s="29"/>
      <c r="G56" s="29"/>
      <c r="H56" s="27"/>
      <c r="I56" s="29"/>
    </row>
  </sheetData>
  <mergeCells count="57"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C37:C38"/>
    <mergeCell ref="D37:D38"/>
    <mergeCell ref="C39:C40"/>
    <mergeCell ref="D39:D40"/>
    <mergeCell ref="C41:C42"/>
    <mergeCell ref="D41:D42"/>
    <mergeCell ref="C43:C44"/>
    <mergeCell ref="D43:D44"/>
    <mergeCell ref="C45:C46"/>
    <mergeCell ref="D45:D46"/>
    <mergeCell ref="C47:C48"/>
    <mergeCell ref="D47:D48"/>
    <mergeCell ref="C49:C50"/>
    <mergeCell ref="D49:D50"/>
    <mergeCell ref="C51:C52"/>
    <mergeCell ref="D51:D52"/>
    <mergeCell ref="A54:G5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22" workbookViewId="0">
      <selection activeCell="N23" sqref="N23"/>
    </sheetView>
  </sheetViews>
  <sheetFormatPr defaultRowHeight="15" x14ac:dyDescent="0.25"/>
  <cols>
    <col min="5" max="5" width="9" customWidth="1"/>
    <col min="6" max="6" width="10.5703125" customWidth="1"/>
    <col min="7" max="7" width="11" customWidth="1"/>
  </cols>
  <sheetData>
    <row r="1" spans="1:11" ht="15.75" x14ac:dyDescent="0.25">
      <c r="A1" s="1" t="s">
        <v>0</v>
      </c>
      <c r="B1" s="1"/>
      <c r="C1" s="1"/>
      <c r="D1" s="2"/>
      <c r="E1" s="2"/>
      <c r="F1" s="2" t="s">
        <v>1</v>
      </c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3" t="s">
        <v>2</v>
      </c>
      <c r="G2" s="3"/>
      <c r="H2" s="3"/>
      <c r="I2" s="2"/>
      <c r="J2" s="2"/>
      <c r="K2" s="2"/>
    </row>
    <row r="3" spans="1:11" x14ac:dyDescent="0.25">
      <c r="A3" s="2" t="s">
        <v>3</v>
      </c>
      <c r="B3" s="2"/>
      <c r="C3" s="2"/>
      <c r="D3" s="2"/>
      <c r="E3" s="2"/>
      <c r="F3" s="2" t="s">
        <v>4</v>
      </c>
      <c r="G3" s="2"/>
      <c r="H3" s="2"/>
      <c r="I3" s="2"/>
      <c r="J3" s="2"/>
      <c r="K3" s="2"/>
    </row>
    <row r="4" spans="1:11" x14ac:dyDescent="0.25">
      <c r="A4" s="2" t="s">
        <v>5</v>
      </c>
      <c r="B4" s="2"/>
      <c r="C4" s="2"/>
      <c r="D4" s="2"/>
      <c r="E4" s="2"/>
      <c r="F4" s="2"/>
      <c r="G4" s="2" t="s">
        <v>6</v>
      </c>
      <c r="H4" s="2"/>
      <c r="I4" s="2"/>
      <c r="J4" s="2"/>
      <c r="K4" s="2"/>
    </row>
    <row r="5" spans="1:11" x14ac:dyDescent="0.25">
      <c r="A5" s="2"/>
      <c r="B5" s="2"/>
      <c r="C5" s="2"/>
      <c r="D5" s="2"/>
      <c r="E5" s="2"/>
      <c r="F5" s="2"/>
      <c r="G5" s="2" t="s">
        <v>7</v>
      </c>
      <c r="H5" s="2"/>
      <c r="I5" s="2"/>
      <c r="J5" s="2"/>
      <c r="K5" s="2"/>
    </row>
    <row r="6" spans="1:11" x14ac:dyDescent="0.25">
      <c r="A6" s="2" t="s">
        <v>8</v>
      </c>
      <c r="B6" s="2"/>
      <c r="C6" s="2"/>
      <c r="D6" s="2"/>
      <c r="E6" s="2"/>
      <c r="F6" s="2" t="s">
        <v>9</v>
      </c>
      <c r="G6" s="2"/>
      <c r="H6" s="2"/>
      <c r="I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K8" s="2"/>
    </row>
    <row r="9" spans="1:11" x14ac:dyDescent="0.25">
      <c r="A9" s="2"/>
      <c r="B9" s="2"/>
      <c r="C9" s="4" t="s">
        <v>67</v>
      </c>
      <c r="D9" s="4"/>
      <c r="E9" s="4"/>
      <c r="F9" s="4"/>
      <c r="G9" s="4"/>
      <c r="H9" s="4"/>
      <c r="I9" s="2"/>
      <c r="K9" s="2"/>
    </row>
    <row r="10" spans="1:11" x14ac:dyDescent="0.25">
      <c r="A10" s="2"/>
      <c r="B10" s="2"/>
      <c r="C10" s="4"/>
      <c r="D10" s="4"/>
      <c r="E10" s="4"/>
      <c r="F10" s="4"/>
      <c r="G10" s="4"/>
      <c r="H10" s="4"/>
      <c r="I10" s="2"/>
      <c r="K10" s="2"/>
    </row>
    <row r="11" spans="1:11" x14ac:dyDescent="0.25">
      <c r="A11" s="2" t="s">
        <v>11</v>
      </c>
      <c r="B11" s="2"/>
      <c r="C11" s="2"/>
      <c r="D11" s="2"/>
      <c r="E11" s="2"/>
      <c r="F11" s="2"/>
      <c r="G11" s="2"/>
      <c r="H11" s="2"/>
      <c r="I11" s="2"/>
      <c r="K11" s="2"/>
    </row>
    <row r="12" spans="1:11" x14ac:dyDescent="0.25">
      <c r="A12" s="2" t="s">
        <v>12</v>
      </c>
      <c r="B12" s="2"/>
      <c r="C12" s="2"/>
      <c r="D12" s="2"/>
      <c r="E12" s="2"/>
      <c r="F12" s="2"/>
      <c r="G12" s="2"/>
      <c r="H12" s="2"/>
      <c r="I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5"/>
      <c r="K13" s="6"/>
    </row>
    <row r="14" spans="1:11" x14ac:dyDescent="0.25">
      <c r="A14" s="7" t="s">
        <v>13</v>
      </c>
      <c r="B14" s="8" t="s">
        <v>14</v>
      </c>
      <c r="C14" s="9" t="s">
        <v>15</v>
      </c>
      <c r="D14" s="8" t="s">
        <v>16</v>
      </c>
      <c r="E14" s="9" t="s">
        <v>17</v>
      </c>
      <c r="F14" s="8" t="s">
        <v>18</v>
      </c>
      <c r="G14" s="8" t="s">
        <v>18</v>
      </c>
      <c r="H14" s="9" t="s">
        <v>19</v>
      </c>
      <c r="I14" s="8" t="s">
        <v>20</v>
      </c>
      <c r="J14" s="10" t="s">
        <v>21</v>
      </c>
      <c r="K14" s="11">
        <f>I17+I19+I21+I23+I25+I27+I29+I31+I33+I35+I37+I39+I41+I43+I45+I47+I49+I51</f>
        <v>233050</v>
      </c>
    </row>
    <row r="15" spans="1:11" x14ac:dyDescent="0.25">
      <c r="A15" s="12" t="s">
        <v>22</v>
      </c>
      <c r="B15" s="13" t="s">
        <v>23</v>
      </c>
      <c r="C15" s="14" t="s">
        <v>22</v>
      </c>
      <c r="D15" s="13" t="s">
        <v>22</v>
      </c>
      <c r="E15" s="14" t="s">
        <v>24</v>
      </c>
      <c r="F15" s="15">
        <v>44043</v>
      </c>
      <c r="G15" s="15">
        <v>44074</v>
      </c>
      <c r="H15" s="14" t="s">
        <v>25</v>
      </c>
      <c r="I15" s="13" t="s">
        <v>26</v>
      </c>
      <c r="J15" s="16"/>
      <c r="K15" s="11">
        <f>I18+I20+I22+I24+I26+I28+I30+I32+I34+I36+I38+I40+I42+I44+I46+I48+I50+I52</f>
        <v>84940</v>
      </c>
    </row>
    <row r="16" spans="1:11" x14ac:dyDescent="0.25">
      <c r="A16" s="4"/>
      <c r="B16" s="4"/>
      <c r="C16" s="2"/>
      <c r="D16" s="2"/>
      <c r="E16" s="2"/>
      <c r="F16" s="2"/>
      <c r="G16" s="2"/>
      <c r="H16" s="2"/>
      <c r="I16" s="2"/>
      <c r="K16" s="2"/>
    </row>
    <row r="17" spans="1:12" x14ac:dyDescent="0.25">
      <c r="A17" s="41">
        <v>1</v>
      </c>
      <c r="B17" s="41" t="s">
        <v>27</v>
      </c>
      <c r="C17" s="43" t="s">
        <v>28</v>
      </c>
      <c r="D17" s="45" t="s">
        <v>29</v>
      </c>
      <c r="E17" s="17" t="s">
        <v>30</v>
      </c>
      <c r="F17" s="18">
        <v>1859</v>
      </c>
      <c r="G17" s="18">
        <v>1911</v>
      </c>
      <c r="H17" s="19">
        <v>160</v>
      </c>
      <c r="I17" s="19">
        <f t="shared" ref="I17:I52" si="0">(G17-F17)*H17</f>
        <v>8320</v>
      </c>
      <c r="J17" s="10" t="s">
        <v>21</v>
      </c>
      <c r="K17" s="11">
        <f>SUM(I17,I19)</f>
        <v>28800</v>
      </c>
    </row>
    <row r="18" spans="1:12" x14ac:dyDescent="0.25">
      <c r="A18" s="42"/>
      <c r="B18" s="42"/>
      <c r="C18" s="44"/>
      <c r="D18" s="46"/>
      <c r="E18" s="17" t="s">
        <v>31</v>
      </c>
      <c r="F18" s="18">
        <v>716</v>
      </c>
      <c r="G18" s="18">
        <v>732</v>
      </c>
      <c r="H18" s="17">
        <v>160</v>
      </c>
      <c r="I18" s="19">
        <f t="shared" si="0"/>
        <v>2560</v>
      </c>
      <c r="J18" s="16"/>
      <c r="K18" s="11">
        <f>SUM(I18,I20)</f>
        <v>10240</v>
      </c>
    </row>
    <row r="19" spans="1:12" x14ac:dyDescent="0.25">
      <c r="A19" s="41">
        <v>2</v>
      </c>
      <c r="B19" s="41" t="s">
        <v>27</v>
      </c>
      <c r="C19" s="43" t="s">
        <v>32</v>
      </c>
      <c r="D19" s="45" t="s">
        <v>33</v>
      </c>
      <c r="E19" s="17" t="s">
        <v>30</v>
      </c>
      <c r="F19" s="18">
        <v>7519</v>
      </c>
      <c r="G19" s="18">
        <v>7647</v>
      </c>
      <c r="H19" s="19">
        <v>160</v>
      </c>
      <c r="I19" s="19">
        <f t="shared" si="0"/>
        <v>20480</v>
      </c>
      <c r="J19" s="2"/>
      <c r="K19" s="20"/>
    </row>
    <row r="20" spans="1:12" x14ac:dyDescent="0.25">
      <c r="A20" s="42"/>
      <c r="B20" s="42"/>
      <c r="C20" s="44"/>
      <c r="D20" s="46"/>
      <c r="E20" s="17" t="s">
        <v>31</v>
      </c>
      <c r="F20" s="18">
        <v>2847</v>
      </c>
      <c r="G20" s="18">
        <v>2895</v>
      </c>
      <c r="H20" s="17">
        <v>160</v>
      </c>
      <c r="I20" s="19">
        <f t="shared" si="0"/>
        <v>7680</v>
      </c>
      <c r="K20" s="2"/>
    </row>
    <row r="21" spans="1:12" x14ac:dyDescent="0.25">
      <c r="A21" s="41">
        <v>3</v>
      </c>
      <c r="B21" s="41" t="s">
        <v>34</v>
      </c>
      <c r="C21" s="47">
        <v>22679859</v>
      </c>
      <c r="D21" s="49" t="s">
        <v>29</v>
      </c>
      <c r="E21" s="17" t="s">
        <v>30</v>
      </c>
      <c r="F21" s="18">
        <v>5172</v>
      </c>
      <c r="G21" s="18">
        <v>5218</v>
      </c>
      <c r="H21" s="19">
        <v>100</v>
      </c>
      <c r="I21" s="19">
        <f t="shared" si="0"/>
        <v>4600</v>
      </c>
      <c r="J21" s="10" t="s">
        <v>21</v>
      </c>
      <c r="K21" s="11">
        <f>SUM(I21,I23)</f>
        <v>25700</v>
      </c>
    </row>
    <row r="22" spans="1:12" x14ac:dyDescent="0.25">
      <c r="A22" s="42"/>
      <c r="B22" s="42"/>
      <c r="C22" s="48"/>
      <c r="D22" s="50"/>
      <c r="E22" s="17" t="s">
        <v>31</v>
      </c>
      <c r="F22" s="18">
        <v>2311</v>
      </c>
      <c r="G22" s="18">
        <v>2329</v>
      </c>
      <c r="H22" s="17">
        <v>100</v>
      </c>
      <c r="I22" s="19">
        <f t="shared" si="0"/>
        <v>1800</v>
      </c>
      <c r="J22" s="16"/>
      <c r="K22" s="11">
        <f>SUM(I22,I24)</f>
        <v>9800</v>
      </c>
    </row>
    <row r="23" spans="1:12" x14ac:dyDescent="0.25">
      <c r="A23" s="41">
        <v>4</v>
      </c>
      <c r="B23" s="41" t="s">
        <v>34</v>
      </c>
      <c r="C23" s="51" t="s">
        <v>35</v>
      </c>
      <c r="D23" s="49" t="s">
        <v>33</v>
      </c>
      <c r="E23" s="17" t="s">
        <v>30</v>
      </c>
      <c r="F23" s="18">
        <v>8479</v>
      </c>
      <c r="G23" s="18">
        <v>8690</v>
      </c>
      <c r="H23" s="19">
        <v>100</v>
      </c>
      <c r="I23" s="19">
        <f t="shared" si="0"/>
        <v>21100</v>
      </c>
      <c r="J23" s="21"/>
      <c r="K23" s="21"/>
      <c r="L23" s="22"/>
    </row>
    <row r="24" spans="1:12" x14ac:dyDescent="0.25">
      <c r="A24" s="42"/>
      <c r="B24" s="42"/>
      <c r="C24" s="52"/>
      <c r="D24" s="50"/>
      <c r="E24" s="17" t="s">
        <v>31</v>
      </c>
      <c r="F24" s="18">
        <v>3131</v>
      </c>
      <c r="G24" s="18">
        <v>3211</v>
      </c>
      <c r="H24" s="17">
        <v>100</v>
      </c>
      <c r="I24" s="19">
        <f t="shared" si="0"/>
        <v>8000</v>
      </c>
      <c r="J24" s="22"/>
      <c r="K24" s="21"/>
      <c r="L24" s="22"/>
    </row>
    <row r="25" spans="1:12" x14ac:dyDescent="0.25">
      <c r="A25" s="41">
        <v>5</v>
      </c>
      <c r="B25" s="41" t="s">
        <v>36</v>
      </c>
      <c r="C25" s="47" t="s">
        <v>37</v>
      </c>
      <c r="D25" s="49" t="s">
        <v>29</v>
      </c>
      <c r="E25" s="17" t="s">
        <v>30</v>
      </c>
      <c r="F25" s="18">
        <v>1891</v>
      </c>
      <c r="G25" s="18">
        <v>1919</v>
      </c>
      <c r="H25" s="19">
        <v>200</v>
      </c>
      <c r="I25" s="19">
        <f t="shared" si="0"/>
        <v>5600</v>
      </c>
      <c r="J25" s="10" t="s">
        <v>21</v>
      </c>
      <c r="K25" s="11">
        <f>SUM(I25,I27)</f>
        <v>52600</v>
      </c>
      <c r="L25" s="22"/>
    </row>
    <row r="26" spans="1:12" x14ac:dyDescent="0.25">
      <c r="A26" s="42"/>
      <c r="B26" s="42"/>
      <c r="C26" s="48"/>
      <c r="D26" s="50"/>
      <c r="E26" s="17" t="s">
        <v>31</v>
      </c>
      <c r="F26" s="18">
        <v>905</v>
      </c>
      <c r="G26" s="18">
        <v>919</v>
      </c>
      <c r="H26" s="17">
        <v>200</v>
      </c>
      <c r="I26" s="19">
        <f t="shared" si="0"/>
        <v>2800</v>
      </c>
      <c r="J26" s="16"/>
      <c r="K26" s="11">
        <f>SUM(I26,I28)</f>
        <v>18600</v>
      </c>
      <c r="L26" s="22"/>
    </row>
    <row r="27" spans="1:12" x14ac:dyDescent="0.25">
      <c r="A27" s="41">
        <v>6</v>
      </c>
      <c r="B27" s="41" t="s">
        <v>36</v>
      </c>
      <c r="C27" s="51" t="s">
        <v>38</v>
      </c>
      <c r="D27" s="49" t="s">
        <v>33</v>
      </c>
      <c r="E27" s="17" t="s">
        <v>30</v>
      </c>
      <c r="F27" s="18">
        <v>9627</v>
      </c>
      <c r="G27" s="18">
        <v>9862</v>
      </c>
      <c r="H27" s="19">
        <v>200</v>
      </c>
      <c r="I27" s="19">
        <f t="shared" si="0"/>
        <v>47000</v>
      </c>
      <c r="J27" s="21"/>
      <c r="K27" s="22"/>
      <c r="L27" s="22"/>
    </row>
    <row r="28" spans="1:12" x14ac:dyDescent="0.25">
      <c r="A28" s="42"/>
      <c r="B28" s="42"/>
      <c r="C28" s="52"/>
      <c r="D28" s="50"/>
      <c r="E28" s="17" t="s">
        <v>31</v>
      </c>
      <c r="F28" s="18">
        <v>3413</v>
      </c>
      <c r="G28" s="18">
        <v>3492</v>
      </c>
      <c r="H28" s="17">
        <v>200</v>
      </c>
      <c r="I28" s="19">
        <f t="shared" si="0"/>
        <v>15800</v>
      </c>
      <c r="J28" s="22"/>
      <c r="K28" s="22"/>
      <c r="L28" s="22"/>
    </row>
    <row r="29" spans="1:12" x14ac:dyDescent="0.25">
      <c r="A29" s="41">
        <v>7</v>
      </c>
      <c r="B29" s="41" t="s">
        <v>39</v>
      </c>
      <c r="C29" s="51" t="s">
        <v>40</v>
      </c>
      <c r="D29" s="49" t="s">
        <v>29</v>
      </c>
      <c r="E29" s="17" t="s">
        <v>30</v>
      </c>
      <c r="F29" s="18">
        <v>9096</v>
      </c>
      <c r="G29" s="18">
        <v>9263</v>
      </c>
      <c r="H29" s="19">
        <v>300</v>
      </c>
      <c r="I29" s="19">
        <f t="shared" si="0"/>
        <v>50100</v>
      </c>
      <c r="J29" s="10" t="s">
        <v>21</v>
      </c>
      <c r="K29" s="11">
        <f>SUM(I29,I31)</f>
        <v>68100</v>
      </c>
      <c r="L29" s="22"/>
    </row>
    <row r="30" spans="1:12" x14ac:dyDescent="0.25">
      <c r="A30" s="42"/>
      <c r="B30" s="42"/>
      <c r="C30" s="52"/>
      <c r="D30" s="50"/>
      <c r="E30" s="17" t="s">
        <v>31</v>
      </c>
      <c r="F30" s="18">
        <v>3476</v>
      </c>
      <c r="G30" s="18">
        <v>3533</v>
      </c>
      <c r="H30" s="17">
        <v>300</v>
      </c>
      <c r="I30" s="19">
        <f t="shared" si="0"/>
        <v>17100</v>
      </c>
      <c r="J30" s="16"/>
      <c r="K30" s="11">
        <f>SUM(I30,I32)</f>
        <v>24300</v>
      </c>
      <c r="L30" s="22"/>
    </row>
    <row r="31" spans="1:12" x14ac:dyDescent="0.25">
      <c r="A31" s="41">
        <v>8</v>
      </c>
      <c r="B31" s="41" t="s">
        <v>39</v>
      </c>
      <c r="C31" s="51" t="s">
        <v>41</v>
      </c>
      <c r="D31" s="49" t="s">
        <v>33</v>
      </c>
      <c r="E31" s="17" t="s">
        <v>30</v>
      </c>
      <c r="F31" s="18">
        <v>1292</v>
      </c>
      <c r="G31" s="18">
        <v>1352</v>
      </c>
      <c r="H31" s="19">
        <v>300</v>
      </c>
      <c r="I31" s="19">
        <f t="shared" si="0"/>
        <v>18000</v>
      </c>
      <c r="J31" s="21"/>
      <c r="K31" s="22"/>
      <c r="L31" s="22"/>
    </row>
    <row r="32" spans="1:12" x14ac:dyDescent="0.25">
      <c r="A32" s="42"/>
      <c r="B32" s="42"/>
      <c r="C32" s="52"/>
      <c r="D32" s="50"/>
      <c r="E32" s="17" t="s">
        <v>31</v>
      </c>
      <c r="F32" s="18">
        <v>585</v>
      </c>
      <c r="G32" s="18">
        <v>609</v>
      </c>
      <c r="H32" s="17">
        <v>300</v>
      </c>
      <c r="I32" s="19">
        <f t="shared" si="0"/>
        <v>7200</v>
      </c>
      <c r="J32" s="22"/>
      <c r="K32" s="22"/>
      <c r="L32" s="22"/>
    </row>
    <row r="33" spans="1:12" x14ac:dyDescent="0.25">
      <c r="A33" s="41">
        <v>9</v>
      </c>
      <c r="B33" s="41" t="s">
        <v>42</v>
      </c>
      <c r="C33" s="43" t="s">
        <v>43</v>
      </c>
      <c r="D33" s="49" t="s">
        <v>29</v>
      </c>
      <c r="E33" s="17" t="s">
        <v>30</v>
      </c>
      <c r="F33" s="18">
        <v>3131</v>
      </c>
      <c r="G33" s="18">
        <v>3171</v>
      </c>
      <c r="H33" s="19">
        <v>200</v>
      </c>
      <c r="I33" s="19">
        <f t="shared" si="0"/>
        <v>8000</v>
      </c>
      <c r="J33" s="10" t="s">
        <v>21</v>
      </c>
      <c r="K33" s="11">
        <f>SUM(I33,I35)</f>
        <v>45600</v>
      </c>
      <c r="L33" s="22"/>
    </row>
    <row r="34" spans="1:12" x14ac:dyDescent="0.25">
      <c r="A34" s="42"/>
      <c r="B34" s="42"/>
      <c r="C34" s="44"/>
      <c r="D34" s="50"/>
      <c r="E34" s="17" t="s">
        <v>31</v>
      </c>
      <c r="F34" s="18">
        <v>1357</v>
      </c>
      <c r="G34" s="18">
        <v>1374</v>
      </c>
      <c r="H34" s="17">
        <v>200</v>
      </c>
      <c r="I34" s="19">
        <f t="shared" si="0"/>
        <v>3400</v>
      </c>
      <c r="J34" s="16"/>
      <c r="K34" s="11">
        <f>SUM(I34,I36)</f>
        <v>16400</v>
      </c>
      <c r="L34" s="22"/>
    </row>
    <row r="35" spans="1:12" x14ac:dyDescent="0.25">
      <c r="A35" s="41">
        <v>10</v>
      </c>
      <c r="B35" s="41" t="s">
        <v>42</v>
      </c>
      <c r="C35" s="43">
        <v>27387492</v>
      </c>
      <c r="D35" s="49" t="s">
        <v>33</v>
      </c>
      <c r="E35" s="17" t="s">
        <v>30</v>
      </c>
      <c r="F35" s="18">
        <v>7772</v>
      </c>
      <c r="G35" s="18">
        <v>7960</v>
      </c>
      <c r="H35" s="19">
        <v>200</v>
      </c>
      <c r="I35" s="19">
        <f t="shared" si="0"/>
        <v>37600</v>
      </c>
      <c r="J35" s="21"/>
      <c r="K35" s="22"/>
      <c r="L35" s="22"/>
    </row>
    <row r="36" spans="1:12" x14ac:dyDescent="0.25">
      <c r="A36" s="42"/>
      <c r="B36" s="42"/>
      <c r="C36" s="44"/>
      <c r="D36" s="50"/>
      <c r="E36" s="17" t="s">
        <v>31</v>
      </c>
      <c r="F36" s="18">
        <v>2716</v>
      </c>
      <c r="G36" s="18">
        <v>2781</v>
      </c>
      <c r="H36" s="17">
        <v>200</v>
      </c>
      <c r="I36" s="19">
        <f t="shared" si="0"/>
        <v>13000</v>
      </c>
      <c r="J36" s="22"/>
      <c r="K36" s="22"/>
      <c r="L36" s="22"/>
    </row>
    <row r="37" spans="1:12" x14ac:dyDescent="0.25">
      <c r="A37" s="37">
        <v>11</v>
      </c>
      <c r="B37" s="24" t="s">
        <v>44</v>
      </c>
      <c r="C37" s="47">
        <v>26956360</v>
      </c>
      <c r="D37" s="49" t="s">
        <v>29</v>
      </c>
      <c r="E37" s="17" t="s">
        <v>30</v>
      </c>
      <c r="F37" s="18">
        <v>4248</v>
      </c>
      <c r="G37" s="18">
        <v>4248</v>
      </c>
      <c r="H37" s="19">
        <v>20</v>
      </c>
      <c r="I37" s="19">
        <f t="shared" si="0"/>
        <v>0</v>
      </c>
      <c r="J37" s="10" t="s">
        <v>21</v>
      </c>
      <c r="K37" s="11">
        <f>SUM(I37,I39,I41,I43,I45,I47,I49,I51)</f>
        <v>12250</v>
      </c>
      <c r="L37" s="22"/>
    </row>
    <row r="38" spans="1:12" x14ac:dyDescent="0.25">
      <c r="A38" s="38" t="s">
        <v>45</v>
      </c>
      <c r="B38" s="26" t="s">
        <v>46</v>
      </c>
      <c r="C38" s="48"/>
      <c r="D38" s="50"/>
      <c r="E38" s="17" t="s">
        <v>31</v>
      </c>
      <c r="F38" s="18">
        <v>1994</v>
      </c>
      <c r="G38" s="18">
        <v>1994</v>
      </c>
      <c r="H38" s="17">
        <v>20</v>
      </c>
      <c r="I38" s="19">
        <f t="shared" si="0"/>
        <v>0</v>
      </c>
      <c r="J38" s="16"/>
      <c r="K38" s="11">
        <f>SUM(I38,I40,I42,I44,I46,I48,I50,I52)</f>
        <v>5600</v>
      </c>
      <c r="L38" s="22"/>
    </row>
    <row r="39" spans="1:12" x14ac:dyDescent="0.25">
      <c r="A39" s="37">
        <v>12</v>
      </c>
      <c r="B39" s="24" t="s">
        <v>44</v>
      </c>
      <c r="C39" s="51" t="s">
        <v>47</v>
      </c>
      <c r="D39" s="49" t="s">
        <v>33</v>
      </c>
      <c r="E39" s="17" t="s">
        <v>30</v>
      </c>
      <c r="F39" s="18">
        <v>4716</v>
      </c>
      <c r="G39" s="18">
        <v>4913</v>
      </c>
      <c r="H39" s="19">
        <v>20</v>
      </c>
      <c r="I39" s="19">
        <f t="shared" si="0"/>
        <v>3940</v>
      </c>
      <c r="J39" s="2"/>
      <c r="L39" s="22"/>
    </row>
    <row r="40" spans="1:12" x14ac:dyDescent="0.25">
      <c r="A40" s="38" t="s">
        <v>48</v>
      </c>
      <c r="B40" s="26" t="s">
        <v>46</v>
      </c>
      <c r="C40" s="52"/>
      <c r="D40" s="50"/>
      <c r="E40" s="17" t="s">
        <v>31</v>
      </c>
      <c r="F40" s="18">
        <v>2319</v>
      </c>
      <c r="G40" s="18">
        <v>2416</v>
      </c>
      <c r="H40" s="17">
        <v>20</v>
      </c>
      <c r="I40" s="19">
        <f t="shared" si="0"/>
        <v>1940</v>
      </c>
      <c r="L40" s="22"/>
    </row>
    <row r="41" spans="1:12" x14ac:dyDescent="0.25">
      <c r="A41" s="37">
        <v>13</v>
      </c>
      <c r="B41" s="24" t="s">
        <v>49</v>
      </c>
      <c r="C41" s="51" t="s">
        <v>50</v>
      </c>
      <c r="D41" s="49" t="s">
        <v>29</v>
      </c>
      <c r="E41" s="17" t="s">
        <v>30</v>
      </c>
      <c r="F41" s="18">
        <v>2334</v>
      </c>
      <c r="G41" s="18">
        <v>2377</v>
      </c>
      <c r="H41" s="19">
        <v>30</v>
      </c>
      <c r="I41" s="19">
        <f t="shared" si="0"/>
        <v>1290</v>
      </c>
      <c r="J41" s="2"/>
    </row>
    <row r="42" spans="1:12" x14ac:dyDescent="0.25">
      <c r="A42" s="38" t="s">
        <v>51</v>
      </c>
      <c r="B42" s="26" t="s">
        <v>46</v>
      </c>
      <c r="C42" s="52"/>
      <c r="D42" s="50"/>
      <c r="E42" s="17" t="s">
        <v>31</v>
      </c>
      <c r="F42" s="18">
        <v>1168</v>
      </c>
      <c r="G42" s="18">
        <v>1188</v>
      </c>
      <c r="H42" s="17">
        <v>30</v>
      </c>
      <c r="I42" s="19">
        <f t="shared" si="0"/>
        <v>600</v>
      </c>
    </row>
    <row r="43" spans="1:12" x14ac:dyDescent="0.25">
      <c r="A43" s="37">
        <v>14</v>
      </c>
      <c r="B43" s="24" t="s">
        <v>49</v>
      </c>
      <c r="C43" s="51" t="s">
        <v>52</v>
      </c>
      <c r="D43" s="49" t="s">
        <v>33</v>
      </c>
      <c r="E43" s="17" t="s">
        <v>30</v>
      </c>
      <c r="F43" s="18">
        <v>462</v>
      </c>
      <c r="G43" s="18">
        <v>462</v>
      </c>
      <c r="H43" s="19">
        <v>30</v>
      </c>
      <c r="I43" s="19">
        <f t="shared" si="0"/>
        <v>0</v>
      </c>
      <c r="J43" s="2"/>
    </row>
    <row r="44" spans="1:12" x14ac:dyDescent="0.25">
      <c r="A44" s="38" t="s">
        <v>53</v>
      </c>
      <c r="B44" s="38" t="s">
        <v>54</v>
      </c>
      <c r="C44" s="52"/>
      <c r="D44" s="50"/>
      <c r="E44" s="17" t="s">
        <v>31</v>
      </c>
      <c r="F44" s="18">
        <v>230</v>
      </c>
      <c r="G44" s="18">
        <v>230</v>
      </c>
      <c r="H44" s="17">
        <v>30</v>
      </c>
      <c r="I44" s="19">
        <f t="shared" si="0"/>
        <v>0</v>
      </c>
      <c r="J44" s="21"/>
    </row>
    <row r="45" spans="1:12" x14ac:dyDescent="0.25">
      <c r="A45" s="37">
        <v>15</v>
      </c>
      <c r="B45" s="24" t="s">
        <v>44</v>
      </c>
      <c r="C45" s="47">
        <v>26955477</v>
      </c>
      <c r="D45" s="49" t="s">
        <v>29</v>
      </c>
      <c r="E45" s="17" t="s">
        <v>30</v>
      </c>
      <c r="F45" s="18">
        <v>2318</v>
      </c>
      <c r="G45" s="18">
        <v>2318</v>
      </c>
      <c r="H45" s="19">
        <v>30</v>
      </c>
      <c r="I45" s="19">
        <f t="shared" si="0"/>
        <v>0</v>
      </c>
      <c r="J45" s="2"/>
    </row>
    <row r="46" spans="1:12" x14ac:dyDescent="0.25">
      <c r="A46" s="38" t="s">
        <v>45</v>
      </c>
      <c r="B46" s="26" t="s">
        <v>55</v>
      </c>
      <c r="C46" s="48"/>
      <c r="D46" s="50"/>
      <c r="E46" s="17" t="s">
        <v>31</v>
      </c>
      <c r="F46" s="18">
        <v>1029</v>
      </c>
      <c r="G46" s="18">
        <v>1029</v>
      </c>
      <c r="H46" s="17">
        <v>30</v>
      </c>
      <c r="I46" s="19">
        <f t="shared" si="0"/>
        <v>0</v>
      </c>
    </row>
    <row r="47" spans="1:12" x14ac:dyDescent="0.25">
      <c r="A47" s="37">
        <v>16</v>
      </c>
      <c r="B47" s="24" t="s">
        <v>44</v>
      </c>
      <c r="C47" s="51" t="s">
        <v>56</v>
      </c>
      <c r="D47" s="49" t="s">
        <v>33</v>
      </c>
      <c r="E47" s="17" t="s">
        <v>30</v>
      </c>
      <c r="F47" s="18">
        <v>6372</v>
      </c>
      <c r="G47" s="18">
        <v>6563</v>
      </c>
      <c r="H47" s="19">
        <v>30</v>
      </c>
      <c r="I47" s="19">
        <f t="shared" si="0"/>
        <v>5730</v>
      </c>
      <c r="J47" s="2"/>
    </row>
    <row r="48" spans="1:12" x14ac:dyDescent="0.25">
      <c r="A48" s="38" t="s">
        <v>48</v>
      </c>
      <c r="B48" s="26" t="s">
        <v>55</v>
      </c>
      <c r="C48" s="52"/>
      <c r="D48" s="50"/>
      <c r="E48" s="17" t="s">
        <v>31</v>
      </c>
      <c r="F48" s="18">
        <v>2931</v>
      </c>
      <c r="G48" s="18">
        <v>3012</v>
      </c>
      <c r="H48" s="17">
        <v>30</v>
      </c>
      <c r="I48" s="19">
        <f t="shared" si="0"/>
        <v>2430</v>
      </c>
    </row>
    <row r="49" spans="1:10" x14ac:dyDescent="0.25">
      <c r="A49" s="37">
        <v>17</v>
      </c>
      <c r="B49" s="24" t="s">
        <v>49</v>
      </c>
      <c r="C49" s="51" t="s">
        <v>57</v>
      </c>
      <c r="D49" s="49" t="s">
        <v>29</v>
      </c>
      <c r="E49" s="17" t="s">
        <v>30</v>
      </c>
      <c r="F49" s="18">
        <v>1800</v>
      </c>
      <c r="G49" s="18">
        <v>1843</v>
      </c>
      <c r="H49" s="19">
        <v>30</v>
      </c>
      <c r="I49" s="19">
        <f t="shared" si="0"/>
        <v>1290</v>
      </c>
      <c r="J49" s="2"/>
    </row>
    <row r="50" spans="1:10" x14ac:dyDescent="0.25">
      <c r="A50" s="38" t="s">
        <v>51</v>
      </c>
      <c r="B50" s="26" t="s">
        <v>58</v>
      </c>
      <c r="C50" s="52"/>
      <c r="D50" s="50"/>
      <c r="E50" s="17" t="s">
        <v>31</v>
      </c>
      <c r="F50" s="18">
        <v>893</v>
      </c>
      <c r="G50" s="18">
        <v>914</v>
      </c>
      <c r="H50" s="17">
        <v>30</v>
      </c>
      <c r="I50" s="19">
        <f t="shared" si="0"/>
        <v>630</v>
      </c>
    </row>
    <row r="51" spans="1:10" x14ac:dyDescent="0.25">
      <c r="A51" s="37">
        <v>18</v>
      </c>
      <c r="B51" s="24" t="s">
        <v>44</v>
      </c>
      <c r="C51" s="51" t="s">
        <v>59</v>
      </c>
      <c r="D51" s="49" t="s">
        <v>33</v>
      </c>
      <c r="E51" s="17" t="s">
        <v>30</v>
      </c>
      <c r="F51" s="18">
        <v>448</v>
      </c>
      <c r="G51" s="18">
        <v>448</v>
      </c>
      <c r="H51" s="19">
        <v>30</v>
      </c>
      <c r="I51" s="19">
        <f t="shared" si="0"/>
        <v>0</v>
      </c>
      <c r="J51" s="2"/>
    </row>
    <row r="52" spans="1:10" x14ac:dyDescent="0.25">
      <c r="A52" s="38" t="s">
        <v>53</v>
      </c>
      <c r="B52" s="38" t="s">
        <v>55</v>
      </c>
      <c r="C52" s="52"/>
      <c r="D52" s="50"/>
      <c r="E52" s="17" t="s">
        <v>31</v>
      </c>
      <c r="F52" s="18">
        <v>221</v>
      </c>
      <c r="G52" s="18">
        <v>221</v>
      </c>
      <c r="H52" s="17">
        <v>30</v>
      </c>
      <c r="I52" s="19">
        <f t="shared" si="0"/>
        <v>0</v>
      </c>
    </row>
    <row r="53" spans="1:10" x14ac:dyDescent="0.25">
      <c r="A53" s="27"/>
      <c r="B53" s="27"/>
      <c r="C53" s="28"/>
      <c r="D53" s="27"/>
      <c r="E53" s="27"/>
      <c r="F53" s="29"/>
      <c r="G53" s="29"/>
      <c r="H53" s="29"/>
      <c r="I53" s="29"/>
      <c r="J53" s="2"/>
    </row>
    <row r="54" spans="1:10" ht="15.75" x14ac:dyDescent="0.25">
      <c r="A54" s="53" t="s">
        <v>60</v>
      </c>
      <c r="B54" s="53"/>
      <c r="C54" s="53"/>
      <c r="D54" s="53"/>
      <c r="E54" s="53"/>
      <c r="F54" s="53"/>
      <c r="G54" s="53"/>
      <c r="H54" s="27"/>
      <c r="I54" s="29"/>
    </row>
    <row r="55" spans="1:10" x14ac:dyDescent="0.25">
      <c r="H55" s="29"/>
      <c r="I55" s="29"/>
      <c r="J55" s="2"/>
    </row>
  </sheetData>
  <mergeCells count="57"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C37:C38"/>
    <mergeCell ref="D37:D38"/>
    <mergeCell ref="C39:C40"/>
    <mergeCell ref="D39:D40"/>
    <mergeCell ref="C41:C42"/>
    <mergeCell ref="D41:D42"/>
    <mergeCell ref="C43:C44"/>
    <mergeCell ref="D43:D44"/>
    <mergeCell ref="C45:C46"/>
    <mergeCell ref="D45:D46"/>
    <mergeCell ref="C47:C48"/>
    <mergeCell ref="D47:D48"/>
    <mergeCell ref="C49:C50"/>
    <mergeCell ref="D49:D50"/>
    <mergeCell ref="C51:C52"/>
    <mergeCell ref="D51:D52"/>
    <mergeCell ref="A54:G5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13" workbookViewId="0">
      <selection activeCell="N21" sqref="N21"/>
    </sheetView>
  </sheetViews>
  <sheetFormatPr defaultRowHeight="15" x14ac:dyDescent="0.25"/>
  <cols>
    <col min="5" max="5" width="9.28515625" customWidth="1"/>
    <col min="6" max="6" width="10.28515625" customWidth="1"/>
    <col min="7" max="7" width="10.42578125" customWidth="1"/>
  </cols>
  <sheetData>
    <row r="1" spans="1:11" ht="15.75" x14ac:dyDescent="0.25">
      <c r="A1" s="1" t="s">
        <v>0</v>
      </c>
      <c r="B1" s="1"/>
      <c r="C1" s="1"/>
      <c r="D1" s="2"/>
      <c r="E1" s="2"/>
      <c r="F1" s="2" t="s">
        <v>1</v>
      </c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3" t="s">
        <v>2</v>
      </c>
      <c r="G2" s="3"/>
      <c r="H2" s="3"/>
      <c r="I2" s="2"/>
      <c r="J2" s="2"/>
      <c r="K2" s="2"/>
    </row>
    <row r="3" spans="1:11" x14ac:dyDescent="0.25">
      <c r="A3" s="2" t="s">
        <v>3</v>
      </c>
      <c r="B3" s="2"/>
      <c r="C3" s="2"/>
      <c r="D3" s="2"/>
      <c r="E3" s="2"/>
      <c r="F3" s="2" t="s">
        <v>4</v>
      </c>
      <c r="G3" s="2"/>
      <c r="H3" s="2"/>
      <c r="I3" s="2"/>
      <c r="J3" s="2"/>
      <c r="K3" s="2"/>
    </row>
    <row r="4" spans="1:11" x14ac:dyDescent="0.25">
      <c r="A4" s="2" t="s">
        <v>5</v>
      </c>
      <c r="B4" s="2"/>
      <c r="C4" s="2"/>
      <c r="D4" s="2"/>
      <c r="E4" s="2"/>
      <c r="F4" s="2"/>
      <c r="G4" s="2" t="s">
        <v>6</v>
      </c>
      <c r="H4" s="2"/>
      <c r="I4" s="2"/>
      <c r="J4" s="2"/>
      <c r="K4" s="2"/>
    </row>
    <row r="5" spans="1:11" x14ac:dyDescent="0.25">
      <c r="A5" s="2"/>
      <c r="B5" s="2"/>
      <c r="C5" s="2"/>
      <c r="D5" s="2"/>
      <c r="E5" s="2"/>
      <c r="F5" s="2"/>
      <c r="G5" s="2" t="s">
        <v>7</v>
      </c>
      <c r="H5" s="2"/>
      <c r="I5" s="2"/>
      <c r="J5" s="2"/>
      <c r="K5" s="2"/>
    </row>
    <row r="6" spans="1:11" x14ac:dyDescent="0.25">
      <c r="A6" s="2" t="s">
        <v>8</v>
      </c>
      <c r="B6" s="2"/>
      <c r="C6" s="2"/>
      <c r="D6" s="2"/>
      <c r="E6" s="2"/>
      <c r="F6" s="2" t="s">
        <v>9</v>
      </c>
      <c r="G6" s="2"/>
      <c r="H6" s="2"/>
      <c r="I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K8" s="2"/>
    </row>
    <row r="9" spans="1:11" x14ac:dyDescent="0.25">
      <c r="A9" s="2"/>
      <c r="B9" s="2"/>
      <c r="C9" s="4" t="s">
        <v>67</v>
      </c>
      <c r="D9" s="4"/>
      <c r="E9" s="4"/>
      <c r="F9" s="4"/>
      <c r="G9" s="4"/>
      <c r="H9" s="4"/>
      <c r="I9" s="2"/>
      <c r="K9" s="2"/>
    </row>
    <row r="10" spans="1:11" x14ac:dyDescent="0.25">
      <c r="A10" s="2"/>
      <c r="B10" s="2"/>
      <c r="C10" s="4"/>
      <c r="D10" s="4"/>
      <c r="E10" s="4"/>
      <c r="F10" s="4"/>
      <c r="G10" s="4"/>
      <c r="H10" s="4"/>
      <c r="I10" s="2"/>
      <c r="K10" s="2"/>
    </row>
    <row r="11" spans="1:11" x14ac:dyDescent="0.25">
      <c r="A11" s="2" t="s">
        <v>11</v>
      </c>
      <c r="B11" s="2"/>
      <c r="C11" s="2"/>
      <c r="D11" s="2"/>
      <c r="E11" s="2"/>
      <c r="F11" s="2"/>
      <c r="G11" s="2"/>
      <c r="H11" s="2"/>
      <c r="I11" s="2"/>
      <c r="K11" s="2"/>
    </row>
    <row r="12" spans="1:11" x14ac:dyDescent="0.25">
      <c r="A12" s="2" t="s">
        <v>12</v>
      </c>
      <c r="B12" s="2"/>
      <c r="C12" s="2"/>
      <c r="D12" s="2"/>
      <c r="E12" s="2"/>
      <c r="F12" s="2"/>
      <c r="G12" s="2"/>
      <c r="H12" s="2"/>
      <c r="I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5"/>
      <c r="K13" s="6"/>
    </row>
    <row r="14" spans="1:11" x14ac:dyDescent="0.25">
      <c r="A14" s="7" t="s">
        <v>13</v>
      </c>
      <c r="B14" s="8" t="s">
        <v>14</v>
      </c>
      <c r="C14" s="9" t="s">
        <v>15</v>
      </c>
      <c r="D14" s="8" t="s">
        <v>16</v>
      </c>
      <c r="E14" s="9" t="s">
        <v>17</v>
      </c>
      <c r="F14" s="8" t="s">
        <v>18</v>
      </c>
      <c r="G14" s="8" t="s">
        <v>18</v>
      </c>
      <c r="H14" s="9" t="s">
        <v>19</v>
      </c>
      <c r="I14" s="8" t="s">
        <v>20</v>
      </c>
      <c r="J14" s="10" t="s">
        <v>21</v>
      </c>
      <c r="K14" s="11">
        <f>I17+I19+I21+I23+I25+I27+I29+I31+I33+I35+I37+I39+I41+I43+I45+I47+I49+I51</f>
        <v>233050</v>
      </c>
    </row>
    <row r="15" spans="1:11" x14ac:dyDescent="0.25">
      <c r="A15" s="12" t="s">
        <v>22</v>
      </c>
      <c r="B15" s="13" t="s">
        <v>23</v>
      </c>
      <c r="C15" s="14" t="s">
        <v>22</v>
      </c>
      <c r="D15" s="13" t="s">
        <v>22</v>
      </c>
      <c r="E15" s="14" t="s">
        <v>24</v>
      </c>
      <c r="F15" s="15">
        <v>44043</v>
      </c>
      <c r="G15" s="15">
        <v>44074</v>
      </c>
      <c r="H15" s="14" t="s">
        <v>25</v>
      </c>
      <c r="I15" s="13" t="s">
        <v>26</v>
      </c>
      <c r="J15" s="16"/>
      <c r="K15" s="11">
        <f>I18+I20+I22+I24+I26+I28+I30+I32+I34+I36+I38+I40+I42+I44+I46+I48+I50+I52</f>
        <v>84940</v>
      </c>
    </row>
    <row r="16" spans="1:11" x14ac:dyDescent="0.25">
      <c r="A16" s="4"/>
      <c r="B16" s="4"/>
      <c r="C16" s="2"/>
      <c r="D16" s="2"/>
      <c r="E16" s="2"/>
      <c r="F16" s="2"/>
      <c r="G16" s="2"/>
      <c r="H16" s="2"/>
      <c r="I16" s="2"/>
      <c r="K16" s="2"/>
    </row>
    <row r="17" spans="1:12" x14ac:dyDescent="0.25">
      <c r="A17" s="41">
        <v>1</v>
      </c>
      <c r="B17" s="41" t="s">
        <v>27</v>
      </c>
      <c r="C17" s="43" t="s">
        <v>28</v>
      </c>
      <c r="D17" s="45" t="s">
        <v>29</v>
      </c>
      <c r="E17" s="17" t="s">
        <v>30</v>
      </c>
      <c r="F17" s="18">
        <v>1859</v>
      </c>
      <c r="G17" s="18">
        <v>1911</v>
      </c>
      <c r="H17" s="19">
        <v>160</v>
      </c>
      <c r="I17" s="19">
        <f t="shared" ref="I17:I52" si="0">(G17-F17)*H17</f>
        <v>8320</v>
      </c>
      <c r="J17" s="10" t="s">
        <v>21</v>
      </c>
      <c r="K17" s="11">
        <f>SUM(I17,I19)</f>
        <v>28800</v>
      </c>
    </row>
    <row r="18" spans="1:12" x14ac:dyDescent="0.25">
      <c r="A18" s="42"/>
      <c r="B18" s="42"/>
      <c r="C18" s="44"/>
      <c r="D18" s="46"/>
      <c r="E18" s="17" t="s">
        <v>31</v>
      </c>
      <c r="F18" s="18">
        <v>716</v>
      </c>
      <c r="G18" s="18">
        <v>732</v>
      </c>
      <c r="H18" s="17">
        <v>160</v>
      </c>
      <c r="I18" s="19">
        <f t="shared" si="0"/>
        <v>2560</v>
      </c>
      <c r="J18" s="16"/>
      <c r="K18" s="11">
        <f>SUM(I18,I20)</f>
        <v>10240</v>
      </c>
    </row>
    <row r="19" spans="1:12" x14ac:dyDescent="0.25">
      <c r="A19" s="41">
        <v>2</v>
      </c>
      <c r="B19" s="41" t="s">
        <v>27</v>
      </c>
      <c r="C19" s="43" t="s">
        <v>32</v>
      </c>
      <c r="D19" s="45" t="s">
        <v>33</v>
      </c>
      <c r="E19" s="17" t="s">
        <v>30</v>
      </c>
      <c r="F19" s="18">
        <v>7519</v>
      </c>
      <c r="G19" s="18">
        <v>7647</v>
      </c>
      <c r="H19" s="19">
        <v>160</v>
      </c>
      <c r="I19" s="19">
        <f t="shared" si="0"/>
        <v>20480</v>
      </c>
      <c r="J19" s="2"/>
      <c r="K19" s="20"/>
    </row>
    <row r="20" spans="1:12" x14ac:dyDescent="0.25">
      <c r="A20" s="42"/>
      <c r="B20" s="42"/>
      <c r="C20" s="44"/>
      <c r="D20" s="46"/>
      <c r="E20" s="17" t="s">
        <v>31</v>
      </c>
      <c r="F20" s="18">
        <v>2847</v>
      </c>
      <c r="G20" s="18">
        <v>2895</v>
      </c>
      <c r="H20" s="17">
        <v>160</v>
      </c>
      <c r="I20" s="19">
        <f t="shared" si="0"/>
        <v>7680</v>
      </c>
      <c r="K20" s="2"/>
    </row>
    <row r="21" spans="1:12" x14ac:dyDescent="0.25">
      <c r="A21" s="41">
        <v>3</v>
      </c>
      <c r="B21" s="41" t="s">
        <v>34</v>
      </c>
      <c r="C21" s="47">
        <v>22679859</v>
      </c>
      <c r="D21" s="49" t="s">
        <v>29</v>
      </c>
      <c r="E21" s="17" t="s">
        <v>30</v>
      </c>
      <c r="F21" s="18">
        <v>5172</v>
      </c>
      <c r="G21" s="18">
        <v>5218</v>
      </c>
      <c r="H21" s="19">
        <v>100</v>
      </c>
      <c r="I21" s="19">
        <f t="shared" si="0"/>
        <v>4600</v>
      </c>
      <c r="J21" s="10" t="s">
        <v>21</v>
      </c>
      <c r="K21" s="11">
        <f>SUM(I21,I23)</f>
        <v>25700</v>
      </c>
    </row>
    <row r="22" spans="1:12" x14ac:dyDescent="0.25">
      <c r="A22" s="42"/>
      <c r="B22" s="42"/>
      <c r="C22" s="48"/>
      <c r="D22" s="50"/>
      <c r="E22" s="17" t="s">
        <v>31</v>
      </c>
      <c r="F22" s="18">
        <v>2311</v>
      </c>
      <c r="G22" s="18">
        <v>2329</v>
      </c>
      <c r="H22" s="17">
        <v>100</v>
      </c>
      <c r="I22" s="19">
        <f t="shared" si="0"/>
        <v>1800</v>
      </c>
      <c r="J22" s="16"/>
      <c r="K22" s="11">
        <f>SUM(I22,I24)</f>
        <v>9800</v>
      </c>
    </row>
    <row r="23" spans="1:12" x14ac:dyDescent="0.25">
      <c r="A23" s="41">
        <v>4</v>
      </c>
      <c r="B23" s="41" t="s">
        <v>34</v>
      </c>
      <c r="C23" s="51" t="s">
        <v>35</v>
      </c>
      <c r="D23" s="49" t="s">
        <v>33</v>
      </c>
      <c r="E23" s="17" t="s">
        <v>30</v>
      </c>
      <c r="F23" s="18">
        <v>8479</v>
      </c>
      <c r="G23" s="18">
        <v>8690</v>
      </c>
      <c r="H23" s="19">
        <v>100</v>
      </c>
      <c r="I23" s="19">
        <f t="shared" si="0"/>
        <v>21100</v>
      </c>
      <c r="J23" s="21"/>
      <c r="K23" s="21"/>
      <c r="L23" s="22"/>
    </row>
    <row r="24" spans="1:12" x14ac:dyDescent="0.25">
      <c r="A24" s="42"/>
      <c r="B24" s="42"/>
      <c r="C24" s="52"/>
      <c r="D24" s="50"/>
      <c r="E24" s="17" t="s">
        <v>31</v>
      </c>
      <c r="F24" s="18">
        <v>3131</v>
      </c>
      <c r="G24" s="18">
        <v>3211</v>
      </c>
      <c r="H24" s="17">
        <v>100</v>
      </c>
      <c r="I24" s="19">
        <f t="shared" si="0"/>
        <v>8000</v>
      </c>
      <c r="J24" s="22"/>
      <c r="K24" s="21"/>
      <c r="L24" s="22"/>
    </row>
    <row r="25" spans="1:12" x14ac:dyDescent="0.25">
      <c r="A25" s="41">
        <v>5</v>
      </c>
      <c r="B25" s="41" t="s">
        <v>36</v>
      </c>
      <c r="C25" s="47" t="s">
        <v>37</v>
      </c>
      <c r="D25" s="49" t="s">
        <v>29</v>
      </c>
      <c r="E25" s="17" t="s">
        <v>30</v>
      </c>
      <c r="F25" s="18">
        <v>1891</v>
      </c>
      <c r="G25" s="18">
        <v>1919</v>
      </c>
      <c r="H25" s="19">
        <v>200</v>
      </c>
      <c r="I25" s="19">
        <f t="shared" si="0"/>
        <v>5600</v>
      </c>
      <c r="J25" s="10" t="s">
        <v>21</v>
      </c>
      <c r="K25" s="11">
        <f>SUM(I25,I27)</f>
        <v>52600</v>
      </c>
      <c r="L25" s="22"/>
    </row>
    <row r="26" spans="1:12" x14ac:dyDescent="0.25">
      <c r="A26" s="42"/>
      <c r="B26" s="42"/>
      <c r="C26" s="48"/>
      <c r="D26" s="50"/>
      <c r="E26" s="17" t="s">
        <v>31</v>
      </c>
      <c r="F26" s="18">
        <v>905</v>
      </c>
      <c r="G26" s="18">
        <v>919</v>
      </c>
      <c r="H26" s="17">
        <v>200</v>
      </c>
      <c r="I26" s="19">
        <f t="shared" si="0"/>
        <v>2800</v>
      </c>
      <c r="J26" s="16"/>
      <c r="K26" s="11">
        <f>SUM(I26,I28)</f>
        <v>18600</v>
      </c>
      <c r="L26" s="22"/>
    </row>
    <row r="27" spans="1:12" x14ac:dyDescent="0.25">
      <c r="A27" s="41">
        <v>6</v>
      </c>
      <c r="B27" s="41" t="s">
        <v>36</v>
      </c>
      <c r="C27" s="51" t="s">
        <v>38</v>
      </c>
      <c r="D27" s="49" t="s">
        <v>33</v>
      </c>
      <c r="E27" s="17" t="s">
        <v>30</v>
      </c>
      <c r="F27" s="18">
        <v>9627</v>
      </c>
      <c r="G27" s="18">
        <v>9862</v>
      </c>
      <c r="H27" s="19">
        <v>200</v>
      </c>
      <c r="I27" s="19">
        <f t="shared" si="0"/>
        <v>47000</v>
      </c>
      <c r="J27" s="21"/>
      <c r="K27" s="22"/>
      <c r="L27" s="22"/>
    </row>
    <row r="28" spans="1:12" x14ac:dyDescent="0.25">
      <c r="A28" s="42"/>
      <c r="B28" s="42"/>
      <c r="C28" s="52"/>
      <c r="D28" s="50"/>
      <c r="E28" s="17" t="s">
        <v>31</v>
      </c>
      <c r="F28" s="18">
        <v>3413</v>
      </c>
      <c r="G28" s="18">
        <v>3492</v>
      </c>
      <c r="H28" s="17">
        <v>200</v>
      </c>
      <c r="I28" s="19">
        <f t="shared" si="0"/>
        <v>15800</v>
      </c>
      <c r="J28" s="22"/>
      <c r="K28" s="22"/>
      <c r="L28" s="22"/>
    </row>
    <row r="29" spans="1:12" x14ac:dyDescent="0.25">
      <c r="A29" s="41">
        <v>7</v>
      </c>
      <c r="B29" s="41" t="s">
        <v>39</v>
      </c>
      <c r="C29" s="51" t="s">
        <v>40</v>
      </c>
      <c r="D29" s="49" t="s">
        <v>29</v>
      </c>
      <c r="E29" s="17" t="s">
        <v>30</v>
      </c>
      <c r="F29" s="18">
        <v>9096</v>
      </c>
      <c r="G29" s="18">
        <v>9263</v>
      </c>
      <c r="H29" s="19">
        <v>300</v>
      </c>
      <c r="I29" s="19">
        <f t="shared" si="0"/>
        <v>50100</v>
      </c>
      <c r="J29" s="10" t="s">
        <v>21</v>
      </c>
      <c r="K29" s="11">
        <f>SUM(I29,I31)</f>
        <v>68100</v>
      </c>
      <c r="L29" s="22"/>
    </row>
    <row r="30" spans="1:12" x14ac:dyDescent="0.25">
      <c r="A30" s="42"/>
      <c r="B30" s="42"/>
      <c r="C30" s="52"/>
      <c r="D30" s="50"/>
      <c r="E30" s="17" t="s">
        <v>31</v>
      </c>
      <c r="F30" s="18">
        <v>3476</v>
      </c>
      <c r="G30" s="18">
        <v>3533</v>
      </c>
      <c r="H30" s="17">
        <v>300</v>
      </c>
      <c r="I30" s="19">
        <f t="shared" si="0"/>
        <v>17100</v>
      </c>
      <c r="J30" s="16"/>
      <c r="K30" s="11">
        <f>SUM(I30,I32)</f>
        <v>24300</v>
      </c>
      <c r="L30" s="22"/>
    </row>
    <row r="31" spans="1:12" x14ac:dyDescent="0.25">
      <c r="A31" s="41">
        <v>8</v>
      </c>
      <c r="B31" s="41" t="s">
        <v>39</v>
      </c>
      <c r="C31" s="51" t="s">
        <v>41</v>
      </c>
      <c r="D31" s="49" t="s">
        <v>33</v>
      </c>
      <c r="E31" s="17" t="s">
        <v>30</v>
      </c>
      <c r="F31" s="18">
        <v>1292</v>
      </c>
      <c r="G31" s="18">
        <v>1352</v>
      </c>
      <c r="H31" s="19">
        <v>300</v>
      </c>
      <c r="I31" s="19">
        <f t="shared" si="0"/>
        <v>18000</v>
      </c>
      <c r="J31" s="21"/>
      <c r="K31" s="22"/>
      <c r="L31" s="22"/>
    </row>
    <row r="32" spans="1:12" x14ac:dyDescent="0.25">
      <c r="A32" s="42"/>
      <c r="B32" s="42"/>
      <c r="C32" s="52"/>
      <c r="D32" s="50"/>
      <c r="E32" s="17" t="s">
        <v>31</v>
      </c>
      <c r="F32" s="18">
        <v>585</v>
      </c>
      <c r="G32" s="18">
        <v>609</v>
      </c>
      <c r="H32" s="17">
        <v>300</v>
      </c>
      <c r="I32" s="19">
        <f t="shared" si="0"/>
        <v>7200</v>
      </c>
      <c r="J32" s="22"/>
      <c r="K32" s="22"/>
      <c r="L32" s="22"/>
    </row>
    <row r="33" spans="1:12" x14ac:dyDescent="0.25">
      <c r="A33" s="41">
        <v>9</v>
      </c>
      <c r="B33" s="41" t="s">
        <v>42</v>
      </c>
      <c r="C33" s="43" t="s">
        <v>43</v>
      </c>
      <c r="D33" s="49" t="s">
        <v>29</v>
      </c>
      <c r="E33" s="17" t="s">
        <v>30</v>
      </c>
      <c r="F33" s="18">
        <v>3131</v>
      </c>
      <c r="G33" s="18">
        <v>3171</v>
      </c>
      <c r="H33" s="19">
        <v>200</v>
      </c>
      <c r="I33" s="19">
        <f t="shared" si="0"/>
        <v>8000</v>
      </c>
      <c r="J33" s="10" t="s">
        <v>21</v>
      </c>
      <c r="K33" s="11">
        <f>SUM(I33,I35)</f>
        <v>45600</v>
      </c>
      <c r="L33" s="22"/>
    </row>
    <row r="34" spans="1:12" x14ac:dyDescent="0.25">
      <c r="A34" s="42"/>
      <c r="B34" s="42"/>
      <c r="C34" s="44"/>
      <c r="D34" s="50"/>
      <c r="E34" s="17" t="s">
        <v>31</v>
      </c>
      <c r="F34" s="18">
        <v>1357</v>
      </c>
      <c r="G34" s="18">
        <v>1374</v>
      </c>
      <c r="H34" s="17">
        <v>200</v>
      </c>
      <c r="I34" s="19">
        <f t="shared" si="0"/>
        <v>3400</v>
      </c>
      <c r="J34" s="16"/>
      <c r="K34" s="11">
        <f>SUM(I34,I36)</f>
        <v>16400</v>
      </c>
      <c r="L34" s="22"/>
    </row>
    <row r="35" spans="1:12" x14ac:dyDescent="0.25">
      <c r="A35" s="41">
        <v>10</v>
      </c>
      <c r="B35" s="41" t="s">
        <v>42</v>
      </c>
      <c r="C35" s="43">
        <v>27387492</v>
      </c>
      <c r="D35" s="49" t="s">
        <v>33</v>
      </c>
      <c r="E35" s="17" t="s">
        <v>30</v>
      </c>
      <c r="F35" s="18">
        <v>7772</v>
      </c>
      <c r="G35" s="18">
        <v>7960</v>
      </c>
      <c r="H35" s="19">
        <v>200</v>
      </c>
      <c r="I35" s="19">
        <f t="shared" si="0"/>
        <v>37600</v>
      </c>
      <c r="J35" s="21"/>
      <c r="K35" s="22"/>
      <c r="L35" s="22"/>
    </row>
    <row r="36" spans="1:12" x14ac:dyDescent="0.25">
      <c r="A36" s="42"/>
      <c r="B36" s="42"/>
      <c r="C36" s="44"/>
      <c r="D36" s="50"/>
      <c r="E36" s="17" t="s">
        <v>31</v>
      </c>
      <c r="F36" s="18">
        <v>2716</v>
      </c>
      <c r="G36" s="18">
        <v>2781</v>
      </c>
      <c r="H36" s="17">
        <v>200</v>
      </c>
      <c r="I36" s="19">
        <f t="shared" si="0"/>
        <v>13000</v>
      </c>
      <c r="J36" s="22"/>
      <c r="K36" s="22"/>
      <c r="L36" s="22"/>
    </row>
    <row r="37" spans="1:12" x14ac:dyDescent="0.25">
      <c r="A37" s="37">
        <v>11</v>
      </c>
      <c r="B37" s="24" t="s">
        <v>44</v>
      </c>
      <c r="C37" s="47">
        <v>26956360</v>
      </c>
      <c r="D37" s="49" t="s">
        <v>29</v>
      </c>
      <c r="E37" s="17" t="s">
        <v>30</v>
      </c>
      <c r="F37" s="18">
        <v>4248</v>
      </c>
      <c r="G37" s="18">
        <v>4248</v>
      </c>
      <c r="H37" s="19">
        <v>20</v>
      </c>
      <c r="I37" s="19">
        <f t="shared" si="0"/>
        <v>0</v>
      </c>
      <c r="J37" s="10" t="s">
        <v>21</v>
      </c>
      <c r="K37" s="11">
        <f>SUM(I37,I39,I41,I43,I45,I47,I49,I51)</f>
        <v>12250</v>
      </c>
      <c r="L37" s="22"/>
    </row>
    <row r="38" spans="1:12" x14ac:dyDescent="0.25">
      <c r="A38" s="38" t="s">
        <v>45</v>
      </c>
      <c r="B38" s="26" t="s">
        <v>46</v>
      </c>
      <c r="C38" s="48"/>
      <c r="D38" s="50"/>
      <c r="E38" s="17" t="s">
        <v>31</v>
      </c>
      <c r="F38" s="18">
        <v>1994</v>
      </c>
      <c r="G38" s="18">
        <v>1994</v>
      </c>
      <c r="H38" s="17">
        <v>20</v>
      </c>
      <c r="I38" s="19">
        <f t="shared" si="0"/>
        <v>0</v>
      </c>
      <c r="J38" s="16"/>
      <c r="K38" s="11">
        <f>SUM(I38,I40,I42,I44,I46,I48,I50,I52)</f>
        <v>5600</v>
      </c>
      <c r="L38" s="22"/>
    </row>
    <row r="39" spans="1:12" x14ac:dyDescent="0.25">
      <c r="A39" s="37">
        <v>12</v>
      </c>
      <c r="B39" s="24" t="s">
        <v>44</v>
      </c>
      <c r="C39" s="51" t="s">
        <v>47</v>
      </c>
      <c r="D39" s="49" t="s">
        <v>33</v>
      </c>
      <c r="E39" s="17" t="s">
        <v>30</v>
      </c>
      <c r="F39" s="18">
        <v>4716</v>
      </c>
      <c r="G39" s="18">
        <v>4913</v>
      </c>
      <c r="H39" s="19">
        <v>20</v>
      </c>
      <c r="I39" s="19">
        <f t="shared" si="0"/>
        <v>3940</v>
      </c>
      <c r="J39" s="2"/>
      <c r="L39" s="22"/>
    </row>
    <row r="40" spans="1:12" x14ac:dyDescent="0.25">
      <c r="A40" s="38" t="s">
        <v>48</v>
      </c>
      <c r="B40" s="26" t="s">
        <v>46</v>
      </c>
      <c r="C40" s="52"/>
      <c r="D40" s="50"/>
      <c r="E40" s="17" t="s">
        <v>31</v>
      </c>
      <c r="F40" s="18">
        <v>2319</v>
      </c>
      <c r="G40" s="18">
        <v>2416</v>
      </c>
      <c r="H40" s="17">
        <v>20</v>
      </c>
      <c r="I40" s="19">
        <f t="shared" si="0"/>
        <v>1940</v>
      </c>
      <c r="L40" s="22"/>
    </row>
    <row r="41" spans="1:12" x14ac:dyDescent="0.25">
      <c r="A41" s="37">
        <v>13</v>
      </c>
      <c r="B41" s="24" t="s">
        <v>49</v>
      </c>
      <c r="C41" s="51" t="s">
        <v>50</v>
      </c>
      <c r="D41" s="49" t="s">
        <v>29</v>
      </c>
      <c r="E41" s="17" t="s">
        <v>30</v>
      </c>
      <c r="F41" s="18">
        <v>2334</v>
      </c>
      <c r="G41" s="18">
        <v>2377</v>
      </c>
      <c r="H41" s="19">
        <v>30</v>
      </c>
      <c r="I41" s="19">
        <f t="shared" si="0"/>
        <v>1290</v>
      </c>
      <c r="J41" s="2"/>
    </row>
    <row r="42" spans="1:12" x14ac:dyDescent="0.25">
      <c r="A42" s="38" t="s">
        <v>51</v>
      </c>
      <c r="B42" s="26" t="s">
        <v>46</v>
      </c>
      <c r="C42" s="52"/>
      <c r="D42" s="50"/>
      <c r="E42" s="17" t="s">
        <v>31</v>
      </c>
      <c r="F42" s="18">
        <v>1168</v>
      </c>
      <c r="G42" s="18">
        <v>1188</v>
      </c>
      <c r="H42" s="17">
        <v>30</v>
      </c>
      <c r="I42" s="19">
        <f t="shared" si="0"/>
        <v>600</v>
      </c>
    </row>
    <row r="43" spans="1:12" x14ac:dyDescent="0.25">
      <c r="A43" s="37">
        <v>14</v>
      </c>
      <c r="B43" s="24" t="s">
        <v>49</v>
      </c>
      <c r="C43" s="51" t="s">
        <v>52</v>
      </c>
      <c r="D43" s="49" t="s">
        <v>33</v>
      </c>
      <c r="E43" s="17" t="s">
        <v>30</v>
      </c>
      <c r="F43" s="18">
        <v>462</v>
      </c>
      <c r="G43" s="18">
        <v>462</v>
      </c>
      <c r="H43" s="19">
        <v>30</v>
      </c>
      <c r="I43" s="19">
        <f t="shared" si="0"/>
        <v>0</v>
      </c>
      <c r="J43" s="2"/>
    </row>
    <row r="44" spans="1:12" x14ac:dyDescent="0.25">
      <c r="A44" s="38" t="s">
        <v>53</v>
      </c>
      <c r="B44" s="38" t="s">
        <v>54</v>
      </c>
      <c r="C44" s="52"/>
      <c r="D44" s="50"/>
      <c r="E44" s="17" t="s">
        <v>31</v>
      </c>
      <c r="F44" s="18">
        <v>230</v>
      </c>
      <c r="G44" s="18">
        <v>230</v>
      </c>
      <c r="H44" s="17">
        <v>30</v>
      </c>
      <c r="I44" s="19">
        <f t="shared" si="0"/>
        <v>0</v>
      </c>
      <c r="J44" s="21"/>
    </row>
    <row r="45" spans="1:12" x14ac:dyDescent="0.25">
      <c r="A45" s="37">
        <v>15</v>
      </c>
      <c r="B45" s="24" t="s">
        <v>44</v>
      </c>
      <c r="C45" s="47">
        <v>26955477</v>
      </c>
      <c r="D45" s="49" t="s">
        <v>29</v>
      </c>
      <c r="E45" s="17" t="s">
        <v>30</v>
      </c>
      <c r="F45" s="18">
        <v>2318</v>
      </c>
      <c r="G45" s="18">
        <v>2318</v>
      </c>
      <c r="H45" s="19">
        <v>30</v>
      </c>
      <c r="I45" s="19">
        <f t="shared" si="0"/>
        <v>0</v>
      </c>
      <c r="J45" s="2"/>
    </row>
    <row r="46" spans="1:12" x14ac:dyDescent="0.25">
      <c r="A46" s="38" t="s">
        <v>45</v>
      </c>
      <c r="B46" s="26" t="s">
        <v>55</v>
      </c>
      <c r="C46" s="48"/>
      <c r="D46" s="50"/>
      <c r="E46" s="17" t="s">
        <v>31</v>
      </c>
      <c r="F46" s="18">
        <v>1029</v>
      </c>
      <c r="G46" s="18">
        <v>1029</v>
      </c>
      <c r="H46" s="17">
        <v>30</v>
      </c>
      <c r="I46" s="19">
        <f t="shared" si="0"/>
        <v>0</v>
      </c>
    </row>
    <row r="47" spans="1:12" x14ac:dyDescent="0.25">
      <c r="A47" s="37">
        <v>16</v>
      </c>
      <c r="B47" s="24" t="s">
        <v>44</v>
      </c>
      <c r="C47" s="51" t="s">
        <v>56</v>
      </c>
      <c r="D47" s="49" t="s">
        <v>33</v>
      </c>
      <c r="E47" s="17" t="s">
        <v>30</v>
      </c>
      <c r="F47" s="18">
        <v>6372</v>
      </c>
      <c r="G47" s="18">
        <v>6563</v>
      </c>
      <c r="H47" s="19">
        <v>30</v>
      </c>
      <c r="I47" s="19">
        <f t="shared" si="0"/>
        <v>5730</v>
      </c>
      <c r="J47" s="2"/>
    </row>
    <row r="48" spans="1:12" x14ac:dyDescent="0.25">
      <c r="A48" s="38" t="s">
        <v>48</v>
      </c>
      <c r="B48" s="26" t="s">
        <v>55</v>
      </c>
      <c r="C48" s="52"/>
      <c r="D48" s="50"/>
      <c r="E48" s="17" t="s">
        <v>31</v>
      </c>
      <c r="F48" s="18">
        <v>2931</v>
      </c>
      <c r="G48" s="18">
        <v>3012</v>
      </c>
      <c r="H48" s="17">
        <v>30</v>
      </c>
      <c r="I48" s="19">
        <f t="shared" si="0"/>
        <v>2430</v>
      </c>
    </row>
    <row r="49" spans="1:10" x14ac:dyDescent="0.25">
      <c r="A49" s="37">
        <v>17</v>
      </c>
      <c r="B49" s="24" t="s">
        <v>49</v>
      </c>
      <c r="C49" s="51" t="s">
        <v>57</v>
      </c>
      <c r="D49" s="49" t="s">
        <v>29</v>
      </c>
      <c r="E49" s="17" t="s">
        <v>30</v>
      </c>
      <c r="F49" s="18">
        <v>1800</v>
      </c>
      <c r="G49" s="18">
        <v>1843</v>
      </c>
      <c r="H49" s="19">
        <v>30</v>
      </c>
      <c r="I49" s="19">
        <f t="shared" si="0"/>
        <v>1290</v>
      </c>
      <c r="J49" s="2"/>
    </row>
    <row r="50" spans="1:10" x14ac:dyDescent="0.25">
      <c r="A50" s="38" t="s">
        <v>51</v>
      </c>
      <c r="B50" s="26" t="s">
        <v>58</v>
      </c>
      <c r="C50" s="52"/>
      <c r="D50" s="50"/>
      <c r="E50" s="17" t="s">
        <v>31</v>
      </c>
      <c r="F50" s="18">
        <v>893</v>
      </c>
      <c r="G50" s="18">
        <v>914</v>
      </c>
      <c r="H50" s="17">
        <v>30</v>
      </c>
      <c r="I50" s="19">
        <f t="shared" si="0"/>
        <v>630</v>
      </c>
    </row>
    <row r="51" spans="1:10" x14ac:dyDescent="0.25">
      <c r="A51" s="37">
        <v>18</v>
      </c>
      <c r="B51" s="24" t="s">
        <v>44</v>
      </c>
      <c r="C51" s="51" t="s">
        <v>59</v>
      </c>
      <c r="D51" s="49" t="s">
        <v>33</v>
      </c>
      <c r="E51" s="17" t="s">
        <v>30</v>
      </c>
      <c r="F51" s="18">
        <v>448</v>
      </c>
      <c r="G51" s="18">
        <v>448</v>
      </c>
      <c r="H51" s="19">
        <v>30</v>
      </c>
      <c r="I51" s="19">
        <f t="shared" si="0"/>
        <v>0</v>
      </c>
      <c r="J51" s="2"/>
    </row>
    <row r="52" spans="1:10" x14ac:dyDescent="0.25">
      <c r="A52" s="38" t="s">
        <v>53</v>
      </c>
      <c r="B52" s="38" t="s">
        <v>55</v>
      </c>
      <c r="C52" s="52"/>
      <c r="D52" s="50"/>
      <c r="E52" s="17" t="s">
        <v>31</v>
      </c>
      <c r="F52" s="18">
        <v>221</v>
      </c>
      <c r="G52" s="18">
        <v>221</v>
      </c>
      <c r="H52" s="17">
        <v>30</v>
      </c>
      <c r="I52" s="19">
        <f t="shared" si="0"/>
        <v>0</v>
      </c>
    </row>
    <row r="53" spans="1:10" x14ac:dyDescent="0.25">
      <c r="A53" s="27"/>
      <c r="B53" s="27"/>
      <c r="C53" s="28"/>
      <c r="D53" s="27"/>
      <c r="E53" s="27"/>
      <c r="F53" s="29"/>
      <c r="G53" s="29"/>
      <c r="H53" s="29"/>
      <c r="I53" s="29"/>
      <c r="J53" s="2"/>
    </row>
    <row r="54" spans="1:10" ht="15.75" x14ac:dyDescent="0.25">
      <c r="A54" s="53" t="s">
        <v>60</v>
      </c>
      <c r="B54" s="53"/>
      <c r="C54" s="53"/>
      <c r="D54" s="53"/>
      <c r="E54" s="53"/>
      <c r="F54" s="53"/>
      <c r="G54" s="53"/>
      <c r="H54" s="27"/>
      <c r="I54" s="29"/>
    </row>
    <row r="55" spans="1:10" x14ac:dyDescent="0.25">
      <c r="H55" s="29"/>
      <c r="I55" s="29"/>
      <c r="J55" s="2"/>
    </row>
  </sheetData>
  <mergeCells count="57"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C37:C38"/>
    <mergeCell ref="D37:D38"/>
    <mergeCell ref="C39:C40"/>
    <mergeCell ref="D39:D40"/>
    <mergeCell ref="C41:C42"/>
    <mergeCell ref="D41:D42"/>
    <mergeCell ref="C43:C44"/>
    <mergeCell ref="D43:D44"/>
    <mergeCell ref="C45:C46"/>
    <mergeCell ref="D45:D46"/>
    <mergeCell ref="C47:C48"/>
    <mergeCell ref="D47:D48"/>
    <mergeCell ref="C49:C50"/>
    <mergeCell ref="D49:D50"/>
    <mergeCell ref="C51:C52"/>
    <mergeCell ref="D51:D52"/>
    <mergeCell ref="A54:G5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13" workbookViewId="0">
      <selection activeCell="O21" sqref="O21"/>
    </sheetView>
  </sheetViews>
  <sheetFormatPr defaultRowHeight="15" x14ac:dyDescent="0.25"/>
  <cols>
    <col min="6" max="6" width="10" customWidth="1"/>
    <col min="7" max="7" width="9.85546875" customWidth="1"/>
  </cols>
  <sheetData>
    <row r="1" spans="1:11" ht="15.75" x14ac:dyDescent="0.25">
      <c r="A1" s="1" t="s">
        <v>0</v>
      </c>
      <c r="B1" s="1"/>
      <c r="C1" s="1"/>
      <c r="D1" s="2"/>
      <c r="E1" s="2"/>
      <c r="F1" s="2" t="s">
        <v>1</v>
      </c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3" t="s">
        <v>2</v>
      </c>
      <c r="G2" s="3"/>
      <c r="H2" s="3"/>
      <c r="I2" s="2"/>
      <c r="J2" s="2"/>
      <c r="K2" s="2"/>
    </row>
    <row r="3" spans="1:11" x14ac:dyDescent="0.25">
      <c r="A3" s="2" t="s">
        <v>3</v>
      </c>
      <c r="B3" s="2"/>
      <c r="C3" s="2"/>
      <c r="D3" s="2"/>
      <c r="E3" s="2"/>
      <c r="F3" s="2" t="s">
        <v>4</v>
      </c>
      <c r="G3" s="2"/>
      <c r="H3" s="2"/>
      <c r="I3" s="2"/>
      <c r="J3" s="2"/>
      <c r="K3" s="2"/>
    </row>
    <row r="4" spans="1:11" x14ac:dyDescent="0.25">
      <c r="A4" s="2" t="s">
        <v>5</v>
      </c>
      <c r="B4" s="2"/>
      <c r="C4" s="2"/>
      <c r="D4" s="2"/>
      <c r="E4" s="2"/>
      <c r="F4" s="2"/>
      <c r="G4" s="2" t="s">
        <v>6</v>
      </c>
      <c r="H4" s="2"/>
      <c r="I4" s="2"/>
      <c r="J4" s="2"/>
      <c r="K4" s="2"/>
    </row>
    <row r="5" spans="1:11" x14ac:dyDescent="0.25">
      <c r="A5" s="2"/>
      <c r="B5" s="2"/>
      <c r="C5" s="2"/>
      <c r="D5" s="2"/>
      <c r="E5" s="2"/>
      <c r="F5" s="2"/>
      <c r="G5" s="2" t="s">
        <v>7</v>
      </c>
      <c r="H5" s="2"/>
      <c r="I5" s="2"/>
      <c r="J5" s="2"/>
      <c r="K5" s="2"/>
    </row>
    <row r="6" spans="1:11" x14ac:dyDescent="0.25">
      <c r="A6" s="2" t="s">
        <v>8</v>
      </c>
      <c r="B6" s="2"/>
      <c r="C6" s="2"/>
      <c r="D6" s="2"/>
      <c r="E6" s="2"/>
      <c r="F6" s="2" t="s">
        <v>9</v>
      </c>
      <c r="G6" s="2"/>
      <c r="H6" s="2"/>
      <c r="I6" s="2"/>
      <c r="K6" s="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K8" s="2"/>
    </row>
    <row r="9" spans="1:11" x14ac:dyDescent="0.25">
      <c r="A9" s="2"/>
      <c r="B9" s="2"/>
      <c r="C9" s="4" t="s">
        <v>68</v>
      </c>
      <c r="D9" s="4"/>
      <c r="E9" s="4"/>
      <c r="F9" s="4"/>
      <c r="G9" s="4"/>
      <c r="H9" s="4"/>
      <c r="I9" s="2"/>
      <c r="K9" s="2"/>
    </row>
    <row r="10" spans="1:11" x14ac:dyDescent="0.25">
      <c r="A10" s="2"/>
      <c r="B10" s="2"/>
      <c r="C10" s="4"/>
      <c r="D10" s="4"/>
      <c r="E10" s="4"/>
      <c r="F10" s="4"/>
      <c r="G10" s="4"/>
      <c r="H10" s="4"/>
      <c r="I10" s="2"/>
      <c r="K10" s="2"/>
    </row>
    <row r="11" spans="1:11" x14ac:dyDescent="0.25">
      <c r="A11" s="2" t="s">
        <v>11</v>
      </c>
      <c r="B11" s="2"/>
      <c r="C11" s="2"/>
      <c r="D11" s="2"/>
      <c r="E11" s="2"/>
      <c r="F11" s="2"/>
      <c r="G11" s="2"/>
      <c r="H11" s="2"/>
      <c r="I11" s="2"/>
      <c r="K11" s="2"/>
    </row>
    <row r="12" spans="1:11" x14ac:dyDescent="0.25">
      <c r="A12" s="2" t="s">
        <v>12</v>
      </c>
      <c r="B12" s="2"/>
      <c r="C12" s="2"/>
      <c r="D12" s="2"/>
      <c r="E12" s="2"/>
      <c r="F12" s="2"/>
      <c r="G12" s="2"/>
      <c r="H12" s="2"/>
      <c r="I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5"/>
      <c r="K13" s="6"/>
    </row>
    <row r="14" spans="1:11" x14ac:dyDescent="0.25">
      <c r="A14" s="7" t="s">
        <v>13</v>
      </c>
      <c r="B14" s="8" t="s">
        <v>14</v>
      </c>
      <c r="C14" s="9" t="s">
        <v>15</v>
      </c>
      <c r="D14" s="8" t="s">
        <v>16</v>
      </c>
      <c r="E14" s="9" t="s">
        <v>17</v>
      </c>
      <c r="F14" s="8" t="s">
        <v>18</v>
      </c>
      <c r="G14" s="8" t="s">
        <v>18</v>
      </c>
      <c r="H14" s="9" t="s">
        <v>19</v>
      </c>
      <c r="I14" s="8" t="s">
        <v>20</v>
      </c>
      <c r="J14" s="10" t="s">
        <v>21</v>
      </c>
      <c r="K14" s="11">
        <f>I17+I19+I21+I23+I25+I27+I29+I31+I33+I35+I37+I39+I41+I43+I45+I47+I49+I51</f>
        <v>274760</v>
      </c>
    </row>
    <row r="15" spans="1:11" x14ac:dyDescent="0.25">
      <c r="A15" s="12" t="s">
        <v>22</v>
      </c>
      <c r="B15" s="13" t="s">
        <v>23</v>
      </c>
      <c r="C15" s="14" t="s">
        <v>22</v>
      </c>
      <c r="D15" s="13" t="s">
        <v>22</v>
      </c>
      <c r="E15" s="14" t="s">
        <v>24</v>
      </c>
      <c r="F15" s="15">
        <v>44104</v>
      </c>
      <c r="G15" s="15">
        <v>44135</v>
      </c>
      <c r="H15" s="14" t="s">
        <v>25</v>
      </c>
      <c r="I15" s="13" t="s">
        <v>26</v>
      </c>
      <c r="J15" s="16"/>
      <c r="K15" s="11">
        <f>I18+I20+I22+I24+I26+I28+I30+I32+I34+I36+I38+I40+I42+I44+I46+I48+I50+I52</f>
        <v>96220</v>
      </c>
    </row>
    <row r="16" spans="1:11" x14ac:dyDescent="0.25">
      <c r="A16" s="4"/>
      <c r="B16" s="4"/>
      <c r="C16" s="2"/>
      <c r="D16" s="2"/>
      <c r="E16" s="2"/>
      <c r="F16" s="2"/>
      <c r="G16" s="2"/>
      <c r="H16" s="2"/>
      <c r="I16" s="2"/>
      <c r="K16" s="2"/>
    </row>
    <row r="17" spans="1:12" x14ac:dyDescent="0.25">
      <c r="A17" s="41">
        <v>1</v>
      </c>
      <c r="B17" s="41" t="s">
        <v>27</v>
      </c>
      <c r="C17" s="43" t="s">
        <v>28</v>
      </c>
      <c r="D17" s="45" t="s">
        <v>29</v>
      </c>
      <c r="E17" s="17" t="s">
        <v>30</v>
      </c>
      <c r="F17" s="18">
        <v>1977</v>
      </c>
      <c r="G17" s="18">
        <v>2044</v>
      </c>
      <c r="H17" s="19">
        <v>160</v>
      </c>
      <c r="I17" s="19">
        <f t="shared" ref="I17:I52" si="0">(G17-F17)*H17</f>
        <v>10720</v>
      </c>
      <c r="J17" s="10" t="s">
        <v>21</v>
      </c>
      <c r="K17" s="11">
        <f>SUM(I17,I19)</f>
        <v>34880</v>
      </c>
    </row>
    <row r="18" spans="1:12" x14ac:dyDescent="0.25">
      <c r="A18" s="42"/>
      <c r="B18" s="42"/>
      <c r="C18" s="44"/>
      <c r="D18" s="46"/>
      <c r="E18" s="17" t="s">
        <v>31</v>
      </c>
      <c r="F18" s="18">
        <v>751</v>
      </c>
      <c r="G18" s="18">
        <v>770</v>
      </c>
      <c r="H18" s="17">
        <v>160</v>
      </c>
      <c r="I18" s="19">
        <f t="shared" si="0"/>
        <v>3040</v>
      </c>
      <c r="J18" s="16"/>
      <c r="K18" s="11">
        <f>SUM(I18,I20)</f>
        <v>11520</v>
      </c>
    </row>
    <row r="19" spans="1:12" x14ac:dyDescent="0.25">
      <c r="A19" s="41">
        <v>2</v>
      </c>
      <c r="B19" s="41" t="s">
        <v>27</v>
      </c>
      <c r="C19" s="43" t="s">
        <v>32</v>
      </c>
      <c r="D19" s="45" t="s">
        <v>33</v>
      </c>
      <c r="E19" s="17" t="s">
        <v>30</v>
      </c>
      <c r="F19" s="18">
        <v>7796</v>
      </c>
      <c r="G19" s="18">
        <v>7947</v>
      </c>
      <c r="H19" s="19">
        <v>160</v>
      </c>
      <c r="I19" s="19">
        <f t="shared" si="0"/>
        <v>24160</v>
      </c>
      <c r="J19" s="2"/>
      <c r="K19" s="20"/>
    </row>
    <row r="20" spans="1:12" x14ac:dyDescent="0.25">
      <c r="A20" s="42"/>
      <c r="B20" s="42"/>
      <c r="C20" s="44"/>
      <c r="D20" s="46"/>
      <c r="E20" s="17" t="s">
        <v>31</v>
      </c>
      <c r="F20" s="18">
        <v>2947</v>
      </c>
      <c r="G20" s="18">
        <v>3000</v>
      </c>
      <c r="H20" s="17">
        <v>160</v>
      </c>
      <c r="I20" s="19">
        <f t="shared" si="0"/>
        <v>8480</v>
      </c>
      <c r="K20" s="2"/>
    </row>
    <row r="21" spans="1:12" x14ac:dyDescent="0.25">
      <c r="A21" s="41">
        <v>3</v>
      </c>
      <c r="B21" s="41" t="s">
        <v>34</v>
      </c>
      <c r="C21" s="47">
        <v>22679859</v>
      </c>
      <c r="D21" s="49" t="s">
        <v>29</v>
      </c>
      <c r="E21" s="17" t="s">
        <v>30</v>
      </c>
      <c r="F21" s="18">
        <v>5270</v>
      </c>
      <c r="G21" s="18">
        <v>5328</v>
      </c>
      <c r="H21" s="19">
        <v>100</v>
      </c>
      <c r="I21" s="19">
        <f t="shared" si="0"/>
        <v>5800</v>
      </c>
      <c r="J21" s="10" t="s">
        <v>21</v>
      </c>
      <c r="K21" s="11">
        <f>SUM(I21,I23)</f>
        <v>32200</v>
      </c>
    </row>
    <row r="22" spans="1:12" x14ac:dyDescent="0.25">
      <c r="A22" s="42"/>
      <c r="B22" s="42"/>
      <c r="C22" s="48"/>
      <c r="D22" s="50"/>
      <c r="E22" s="17" t="s">
        <v>31</v>
      </c>
      <c r="F22" s="18">
        <v>2348</v>
      </c>
      <c r="G22" s="18">
        <v>2371</v>
      </c>
      <c r="H22" s="17">
        <v>100</v>
      </c>
      <c r="I22" s="19">
        <f t="shared" si="0"/>
        <v>2300</v>
      </c>
      <c r="J22" s="16"/>
      <c r="K22" s="11">
        <f>SUM(I22,I24)</f>
        <v>11700</v>
      </c>
    </row>
    <row r="23" spans="1:12" x14ac:dyDescent="0.25">
      <c r="A23" s="41">
        <v>4</v>
      </c>
      <c r="B23" s="41" t="s">
        <v>34</v>
      </c>
      <c r="C23" s="51" t="s">
        <v>35</v>
      </c>
      <c r="D23" s="49" t="s">
        <v>33</v>
      </c>
      <c r="E23" s="17" t="s">
        <v>30</v>
      </c>
      <c r="F23" s="18">
        <v>8952</v>
      </c>
      <c r="G23" s="18">
        <v>9216</v>
      </c>
      <c r="H23" s="19">
        <v>100</v>
      </c>
      <c r="I23" s="19">
        <f t="shared" si="0"/>
        <v>26400</v>
      </c>
      <c r="J23" s="21"/>
      <c r="K23" s="21"/>
      <c r="L23" s="22"/>
    </row>
    <row r="24" spans="1:12" x14ac:dyDescent="0.25">
      <c r="A24" s="42"/>
      <c r="B24" s="42"/>
      <c r="C24" s="52"/>
      <c r="D24" s="50"/>
      <c r="E24" s="17" t="s">
        <v>31</v>
      </c>
      <c r="F24" s="18">
        <v>3306</v>
      </c>
      <c r="G24" s="18">
        <v>3400</v>
      </c>
      <c r="H24" s="17">
        <v>100</v>
      </c>
      <c r="I24" s="19">
        <f t="shared" si="0"/>
        <v>9400</v>
      </c>
      <c r="J24" s="22"/>
      <c r="K24" s="21"/>
      <c r="L24" s="22"/>
    </row>
    <row r="25" spans="1:12" x14ac:dyDescent="0.25">
      <c r="A25" s="41">
        <v>5</v>
      </c>
      <c r="B25" s="41" t="s">
        <v>36</v>
      </c>
      <c r="C25" s="47" t="s">
        <v>37</v>
      </c>
      <c r="D25" s="49" t="s">
        <v>29</v>
      </c>
      <c r="E25" s="17" t="s">
        <v>30</v>
      </c>
      <c r="F25" s="18">
        <v>1948</v>
      </c>
      <c r="G25" s="18">
        <v>1975</v>
      </c>
      <c r="H25" s="19">
        <v>200</v>
      </c>
      <c r="I25" s="19">
        <f t="shared" si="0"/>
        <v>5400</v>
      </c>
      <c r="J25" s="10" t="s">
        <v>21</v>
      </c>
      <c r="K25" s="11">
        <f>SUM(I25,I27)</f>
        <v>64200</v>
      </c>
      <c r="L25" s="22"/>
    </row>
    <row r="26" spans="1:12" x14ac:dyDescent="0.25">
      <c r="A26" s="42"/>
      <c r="B26" s="42"/>
      <c r="C26" s="48"/>
      <c r="D26" s="50"/>
      <c r="E26" s="17" t="s">
        <v>31</v>
      </c>
      <c r="F26" s="18">
        <v>934</v>
      </c>
      <c r="G26" s="18">
        <v>947</v>
      </c>
      <c r="H26" s="17">
        <v>200</v>
      </c>
      <c r="I26" s="19">
        <f t="shared" si="0"/>
        <v>2600</v>
      </c>
      <c r="J26" s="16"/>
      <c r="K26" s="11">
        <f>SUM(I26,I28)</f>
        <v>21400</v>
      </c>
      <c r="L26" s="22"/>
    </row>
    <row r="27" spans="1:12" x14ac:dyDescent="0.25">
      <c r="A27" s="41">
        <v>6</v>
      </c>
      <c r="B27" s="41" t="s">
        <v>36</v>
      </c>
      <c r="C27" s="51" t="s">
        <v>38</v>
      </c>
      <c r="D27" s="49" t="s">
        <v>33</v>
      </c>
      <c r="E27" s="17" t="s">
        <v>30</v>
      </c>
      <c r="F27" s="18">
        <v>10147</v>
      </c>
      <c r="G27" s="18">
        <v>10441</v>
      </c>
      <c r="H27" s="19">
        <v>200</v>
      </c>
      <c r="I27" s="19">
        <f t="shared" si="0"/>
        <v>58800</v>
      </c>
      <c r="J27" s="21"/>
      <c r="K27" s="22"/>
      <c r="L27" s="22"/>
    </row>
    <row r="28" spans="1:12" x14ac:dyDescent="0.25">
      <c r="A28" s="42"/>
      <c r="B28" s="42"/>
      <c r="C28" s="52"/>
      <c r="D28" s="50"/>
      <c r="E28" s="17" t="s">
        <v>31</v>
      </c>
      <c r="F28" s="18">
        <v>3583</v>
      </c>
      <c r="G28" s="18">
        <v>3677</v>
      </c>
      <c r="H28" s="17">
        <v>200</v>
      </c>
      <c r="I28" s="19">
        <f t="shared" si="0"/>
        <v>18800</v>
      </c>
      <c r="J28" s="22"/>
      <c r="K28" s="22"/>
      <c r="L28" s="22"/>
    </row>
    <row r="29" spans="1:12" x14ac:dyDescent="0.25">
      <c r="A29" s="41">
        <v>7</v>
      </c>
      <c r="B29" s="41" t="s">
        <v>39</v>
      </c>
      <c r="C29" s="51" t="s">
        <v>40</v>
      </c>
      <c r="D29" s="49" t="s">
        <v>29</v>
      </c>
      <c r="E29" s="17" t="s">
        <v>30</v>
      </c>
      <c r="F29" s="18">
        <v>9487</v>
      </c>
      <c r="G29" s="18">
        <v>9718</v>
      </c>
      <c r="H29" s="19">
        <v>300</v>
      </c>
      <c r="I29" s="19">
        <f t="shared" si="0"/>
        <v>69300</v>
      </c>
      <c r="J29" s="10" t="s">
        <v>21</v>
      </c>
      <c r="K29" s="11">
        <f>SUM(I29,I31)</f>
        <v>77400</v>
      </c>
      <c r="L29" s="22"/>
    </row>
    <row r="30" spans="1:12" x14ac:dyDescent="0.25">
      <c r="A30" s="42"/>
      <c r="B30" s="42"/>
      <c r="C30" s="52"/>
      <c r="D30" s="50"/>
      <c r="E30" s="17" t="s">
        <v>31</v>
      </c>
      <c r="F30" s="18">
        <v>3608</v>
      </c>
      <c r="G30" s="18">
        <v>3685</v>
      </c>
      <c r="H30" s="17">
        <v>300</v>
      </c>
      <c r="I30" s="19">
        <f t="shared" si="0"/>
        <v>23100</v>
      </c>
      <c r="J30" s="16"/>
      <c r="K30" s="11">
        <f>SUM(I30,I32)</f>
        <v>26700</v>
      </c>
      <c r="L30" s="22"/>
    </row>
    <row r="31" spans="1:12" x14ac:dyDescent="0.25">
      <c r="A31" s="41">
        <v>8</v>
      </c>
      <c r="B31" s="41" t="s">
        <v>39</v>
      </c>
      <c r="C31" s="51" t="s">
        <v>41</v>
      </c>
      <c r="D31" s="49" t="s">
        <v>33</v>
      </c>
      <c r="E31" s="17" t="s">
        <v>30</v>
      </c>
      <c r="F31" s="18">
        <v>1380</v>
      </c>
      <c r="G31" s="18">
        <v>1407</v>
      </c>
      <c r="H31" s="19">
        <v>300</v>
      </c>
      <c r="I31" s="19">
        <f t="shared" si="0"/>
        <v>8100</v>
      </c>
      <c r="J31" s="21"/>
      <c r="K31" s="22"/>
      <c r="L31" s="22"/>
    </row>
    <row r="32" spans="1:12" x14ac:dyDescent="0.25">
      <c r="A32" s="42"/>
      <c r="B32" s="42"/>
      <c r="C32" s="52"/>
      <c r="D32" s="50"/>
      <c r="E32" s="17" t="s">
        <v>31</v>
      </c>
      <c r="F32" s="18">
        <v>622</v>
      </c>
      <c r="G32" s="18">
        <v>634</v>
      </c>
      <c r="H32" s="17">
        <v>300</v>
      </c>
      <c r="I32" s="19">
        <f t="shared" si="0"/>
        <v>3600</v>
      </c>
      <c r="J32" s="22"/>
      <c r="K32" s="22"/>
      <c r="L32" s="22"/>
    </row>
    <row r="33" spans="1:12" x14ac:dyDescent="0.25">
      <c r="A33" s="41">
        <v>9</v>
      </c>
      <c r="B33" s="41" t="s">
        <v>42</v>
      </c>
      <c r="C33" s="43" t="s">
        <v>43</v>
      </c>
      <c r="D33" s="49" t="s">
        <v>29</v>
      </c>
      <c r="E33" s="17" t="s">
        <v>30</v>
      </c>
      <c r="F33" s="18">
        <v>3214</v>
      </c>
      <c r="G33" s="18">
        <v>3259</v>
      </c>
      <c r="H33" s="19">
        <v>200</v>
      </c>
      <c r="I33" s="19">
        <f t="shared" si="0"/>
        <v>9000</v>
      </c>
      <c r="J33" s="10" t="s">
        <v>21</v>
      </c>
      <c r="K33" s="11">
        <f>SUM(I33,I35)</f>
        <v>54000</v>
      </c>
      <c r="L33" s="22"/>
    </row>
    <row r="34" spans="1:12" x14ac:dyDescent="0.25">
      <c r="A34" s="42"/>
      <c r="B34" s="42"/>
      <c r="C34" s="44"/>
      <c r="D34" s="50"/>
      <c r="E34" s="17" t="s">
        <v>31</v>
      </c>
      <c r="F34" s="18">
        <v>1392</v>
      </c>
      <c r="G34" s="18">
        <v>1412</v>
      </c>
      <c r="H34" s="17">
        <v>200</v>
      </c>
      <c r="I34" s="19">
        <f t="shared" si="0"/>
        <v>4000</v>
      </c>
      <c r="J34" s="16"/>
      <c r="K34" s="11">
        <f>SUM(I34,I36)</f>
        <v>19200</v>
      </c>
      <c r="L34" s="22"/>
    </row>
    <row r="35" spans="1:12" x14ac:dyDescent="0.25">
      <c r="A35" s="41">
        <v>10</v>
      </c>
      <c r="B35" s="41" t="s">
        <v>42</v>
      </c>
      <c r="C35" s="43">
        <v>27387492</v>
      </c>
      <c r="D35" s="49" t="s">
        <v>33</v>
      </c>
      <c r="E35" s="17" t="s">
        <v>30</v>
      </c>
      <c r="F35" s="18">
        <v>8181</v>
      </c>
      <c r="G35" s="18">
        <v>8406</v>
      </c>
      <c r="H35" s="19">
        <v>200</v>
      </c>
      <c r="I35" s="19">
        <f t="shared" si="0"/>
        <v>45000</v>
      </c>
      <c r="J35" s="21"/>
      <c r="K35" s="22"/>
      <c r="L35" s="22"/>
    </row>
    <row r="36" spans="1:12" x14ac:dyDescent="0.25">
      <c r="A36" s="42"/>
      <c r="B36" s="42"/>
      <c r="C36" s="44"/>
      <c r="D36" s="50"/>
      <c r="E36" s="17" t="s">
        <v>31</v>
      </c>
      <c r="F36" s="18">
        <v>2857</v>
      </c>
      <c r="G36" s="18">
        <v>2933</v>
      </c>
      <c r="H36" s="17">
        <v>200</v>
      </c>
      <c r="I36" s="19">
        <f t="shared" si="0"/>
        <v>15200</v>
      </c>
      <c r="J36" s="22"/>
      <c r="K36" s="22"/>
      <c r="L36" s="22"/>
    </row>
    <row r="37" spans="1:12" x14ac:dyDescent="0.25">
      <c r="A37" s="37">
        <v>11</v>
      </c>
      <c r="B37" s="24" t="s">
        <v>44</v>
      </c>
      <c r="C37" s="47">
        <v>26956360</v>
      </c>
      <c r="D37" s="49" t="s">
        <v>29</v>
      </c>
      <c r="E37" s="17" t="s">
        <v>30</v>
      </c>
      <c r="F37" s="18">
        <v>4248</v>
      </c>
      <c r="G37" s="18">
        <v>4248</v>
      </c>
      <c r="H37" s="19">
        <v>20</v>
      </c>
      <c r="I37" s="19">
        <f t="shared" si="0"/>
        <v>0</v>
      </c>
      <c r="J37" s="10" t="s">
        <v>21</v>
      </c>
      <c r="K37" s="11">
        <f>SUM(I37,I39,I41,I43,I45,I47,I49,I51)</f>
        <v>12080</v>
      </c>
      <c r="L37" s="22"/>
    </row>
    <row r="38" spans="1:12" x14ac:dyDescent="0.25">
      <c r="A38" s="38" t="s">
        <v>45</v>
      </c>
      <c r="B38" s="26" t="s">
        <v>46</v>
      </c>
      <c r="C38" s="48"/>
      <c r="D38" s="50"/>
      <c r="E38" s="17" t="s">
        <v>31</v>
      </c>
      <c r="F38" s="18">
        <v>1994</v>
      </c>
      <c r="G38" s="18">
        <v>1994</v>
      </c>
      <c r="H38" s="17">
        <v>20</v>
      </c>
      <c r="I38" s="19">
        <f t="shared" si="0"/>
        <v>0</v>
      </c>
      <c r="J38" s="16"/>
      <c r="K38" s="11">
        <f>SUM(I38,I40,I42,I44,I46,I48,I50,I52)</f>
        <v>5700</v>
      </c>
      <c r="L38" s="22"/>
    </row>
    <row r="39" spans="1:12" x14ac:dyDescent="0.25">
      <c r="A39" s="37">
        <v>12</v>
      </c>
      <c r="B39" s="24" t="s">
        <v>44</v>
      </c>
      <c r="C39" s="51" t="s">
        <v>47</v>
      </c>
      <c r="D39" s="49" t="s">
        <v>33</v>
      </c>
      <c r="E39" s="17" t="s">
        <v>30</v>
      </c>
      <c r="F39" s="18">
        <v>5107</v>
      </c>
      <c r="G39" s="18">
        <v>5270</v>
      </c>
      <c r="H39" s="19">
        <v>20</v>
      </c>
      <c r="I39" s="19">
        <f t="shared" si="0"/>
        <v>3260</v>
      </c>
      <c r="J39" s="2"/>
      <c r="L39" s="22"/>
    </row>
    <row r="40" spans="1:12" x14ac:dyDescent="0.25">
      <c r="A40" s="38" t="s">
        <v>48</v>
      </c>
      <c r="B40" s="26" t="s">
        <v>46</v>
      </c>
      <c r="C40" s="52"/>
      <c r="D40" s="50"/>
      <c r="E40" s="17" t="s">
        <v>31</v>
      </c>
      <c r="F40" s="18">
        <v>2511</v>
      </c>
      <c r="G40" s="18">
        <v>2592</v>
      </c>
      <c r="H40" s="17">
        <v>20</v>
      </c>
      <c r="I40" s="19">
        <f t="shared" si="0"/>
        <v>1620</v>
      </c>
      <c r="L40" s="22"/>
    </row>
    <row r="41" spans="1:12" x14ac:dyDescent="0.25">
      <c r="A41" s="37">
        <v>13</v>
      </c>
      <c r="B41" s="24" t="s">
        <v>49</v>
      </c>
      <c r="C41" s="51" t="s">
        <v>50</v>
      </c>
      <c r="D41" s="49" t="s">
        <v>29</v>
      </c>
      <c r="E41" s="17" t="s">
        <v>30</v>
      </c>
      <c r="F41" s="18">
        <v>2421</v>
      </c>
      <c r="G41" s="18">
        <v>2463</v>
      </c>
      <c r="H41" s="19">
        <v>30</v>
      </c>
      <c r="I41" s="19">
        <f t="shared" si="0"/>
        <v>1260</v>
      </c>
      <c r="J41" s="2"/>
    </row>
    <row r="42" spans="1:12" x14ac:dyDescent="0.25">
      <c r="A42" s="38" t="s">
        <v>51</v>
      </c>
      <c r="B42" s="26" t="s">
        <v>46</v>
      </c>
      <c r="C42" s="52"/>
      <c r="D42" s="50"/>
      <c r="E42" s="17" t="s">
        <v>31</v>
      </c>
      <c r="F42" s="18">
        <v>1210</v>
      </c>
      <c r="G42" s="18">
        <v>1231</v>
      </c>
      <c r="H42" s="17">
        <v>30</v>
      </c>
      <c r="I42" s="19">
        <f t="shared" si="0"/>
        <v>630</v>
      </c>
    </row>
    <row r="43" spans="1:12" x14ac:dyDescent="0.25">
      <c r="A43" s="37">
        <v>14</v>
      </c>
      <c r="B43" s="24" t="s">
        <v>49</v>
      </c>
      <c r="C43" s="51" t="s">
        <v>52</v>
      </c>
      <c r="D43" s="49" t="s">
        <v>33</v>
      </c>
      <c r="E43" s="17" t="s">
        <v>30</v>
      </c>
      <c r="F43" s="18">
        <v>462</v>
      </c>
      <c r="G43" s="18">
        <v>462</v>
      </c>
      <c r="H43" s="19">
        <v>30</v>
      </c>
      <c r="I43" s="19">
        <f t="shared" si="0"/>
        <v>0</v>
      </c>
      <c r="J43" s="2"/>
    </row>
    <row r="44" spans="1:12" x14ac:dyDescent="0.25">
      <c r="A44" s="38" t="s">
        <v>53</v>
      </c>
      <c r="B44" s="38" t="s">
        <v>54</v>
      </c>
      <c r="C44" s="52"/>
      <c r="D44" s="50"/>
      <c r="E44" s="17" t="s">
        <v>31</v>
      </c>
      <c r="F44" s="18">
        <v>230</v>
      </c>
      <c r="G44" s="18">
        <v>230</v>
      </c>
      <c r="H44" s="17">
        <v>30</v>
      </c>
      <c r="I44" s="19">
        <f t="shared" si="0"/>
        <v>0</v>
      </c>
      <c r="J44" s="21"/>
    </row>
    <row r="45" spans="1:12" x14ac:dyDescent="0.25">
      <c r="A45" s="37">
        <v>15</v>
      </c>
      <c r="B45" s="24" t="s">
        <v>44</v>
      </c>
      <c r="C45" s="47">
        <v>26955477</v>
      </c>
      <c r="D45" s="49" t="s">
        <v>29</v>
      </c>
      <c r="E45" s="17" t="s">
        <v>30</v>
      </c>
      <c r="F45" s="18">
        <v>2318</v>
      </c>
      <c r="G45" s="18">
        <v>2318</v>
      </c>
      <c r="H45" s="19">
        <v>30</v>
      </c>
      <c r="I45" s="19">
        <f t="shared" si="0"/>
        <v>0</v>
      </c>
      <c r="J45" s="2"/>
    </row>
    <row r="46" spans="1:12" x14ac:dyDescent="0.25">
      <c r="A46" s="38" t="s">
        <v>45</v>
      </c>
      <c r="B46" s="26" t="s">
        <v>55</v>
      </c>
      <c r="C46" s="48"/>
      <c r="D46" s="50"/>
      <c r="E46" s="17" t="s">
        <v>31</v>
      </c>
      <c r="F46" s="18">
        <v>1029</v>
      </c>
      <c r="G46" s="18">
        <v>1029</v>
      </c>
      <c r="H46" s="17">
        <v>30</v>
      </c>
      <c r="I46" s="19">
        <f t="shared" si="0"/>
        <v>0</v>
      </c>
    </row>
    <row r="47" spans="1:12" x14ac:dyDescent="0.25">
      <c r="A47" s="37">
        <v>16</v>
      </c>
      <c r="B47" s="24" t="s">
        <v>44</v>
      </c>
      <c r="C47" s="51" t="s">
        <v>56</v>
      </c>
      <c r="D47" s="49" t="s">
        <v>33</v>
      </c>
      <c r="E47" s="17" t="s">
        <v>30</v>
      </c>
      <c r="F47" s="18">
        <v>6791</v>
      </c>
      <c r="G47" s="18">
        <v>7000</v>
      </c>
      <c r="H47" s="19">
        <v>30</v>
      </c>
      <c r="I47" s="19">
        <f t="shared" si="0"/>
        <v>6270</v>
      </c>
      <c r="J47" s="2"/>
    </row>
    <row r="48" spans="1:12" x14ac:dyDescent="0.25">
      <c r="A48" s="38" t="s">
        <v>48</v>
      </c>
      <c r="B48" s="26" t="s">
        <v>55</v>
      </c>
      <c r="C48" s="52"/>
      <c r="D48" s="50"/>
      <c r="E48" s="17" t="s">
        <v>31</v>
      </c>
      <c r="F48" s="18">
        <v>3110</v>
      </c>
      <c r="G48" s="18">
        <v>3203</v>
      </c>
      <c r="H48" s="17">
        <v>30</v>
      </c>
      <c r="I48" s="19">
        <f t="shared" si="0"/>
        <v>2790</v>
      </c>
    </row>
    <row r="49" spans="1:10" x14ac:dyDescent="0.25">
      <c r="A49" s="37">
        <v>17</v>
      </c>
      <c r="B49" s="24" t="s">
        <v>49</v>
      </c>
      <c r="C49" s="51" t="s">
        <v>57</v>
      </c>
      <c r="D49" s="49" t="s">
        <v>29</v>
      </c>
      <c r="E49" s="17" t="s">
        <v>30</v>
      </c>
      <c r="F49" s="18">
        <v>1888</v>
      </c>
      <c r="G49" s="18">
        <v>1931</v>
      </c>
      <c r="H49" s="19">
        <v>30</v>
      </c>
      <c r="I49" s="19">
        <f t="shared" si="0"/>
        <v>1290</v>
      </c>
      <c r="J49" s="2"/>
    </row>
    <row r="50" spans="1:10" x14ac:dyDescent="0.25">
      <c r="A50" s="38" t="s">
        <v>51</v>
      </c>
      <c r="B50" s="26" t="s">
        <v>58</v>
      </c>
      <c r="C50" s="52"/>
      <c r="D50" s="50"/>
      <c r="E50" s="17" t="s">
        <v>31</v>
      </c>
      <c r="F50" s="18">
        <v>936</v>
      </c>
      <c r="G50" s="18">
        <v>958</v>
      </c>
      <c r="H50" s="17">
        <v>30</v>
      </c>
      <c r="I50" s="19">
        <f t="shared" si="0"/>
        <v>660</v>
      </c>
    </row>
    <row r="51" spans="1:10" x14ac:dyDescent="0.25">
      <c r="A51" s="37">
        <v>18</v>
      </c>
      <c r="B51" s="24" t="s">
        <v>44</v>
      </c>
      <c r="C51" s="51" t="s">
        <v>59</v>
      </c>
      <c r="D51" s="49" t="s">
        <v>33</v>
      </c>
      <c r="E51" s="17" t="s">
        <v>30</v>
      </c>
      <c r="F51" s="18">
        <v>448</v>
      </c>
      <c r="G51" s="18">
        <v>448</v>
      </c>
      <c r="H51" s="19">
        <v>30</v>
      </c>
      <c r="I51" s="19">
        <f t="shared" si="0"/>
        <v>0</v>
      </c>
      <c r="J51" s="2"/>
    </row>
    <row r="52" spans="1:10" x14ac:dyDescent="0.25">
      <c r="A52" s="38" t="s">
        <v>53</v>
      </c>
      <c r="B52" s="38" t="s">
        <v>55</v>
      </c>
      <c r="C52" s="52"/>
      <c r="D52" s="50"/>
      <c r="E52" s="17" t="s">
        <v>31</v>
      </c>
      <c r="F52" s="18">
        <v>221</v>
      </c>
      <c r="G52" s="18">
        <v>221</v>
      </c>
      <c r="H52" s="17">
        <v>30</v>
      </c>
      <c r="I52" s="19">
        <f t="shared" si="0"/>
        <v>0</v>
      </c>
    </row>
    <row r="53" spans="1:10" x14ac:dyDescent="0.25">
      <c r="A53" s="27"/>
      <c r="B53" s="27"/>
      <c r="C53" s="28"/>
      <c r="D53" s="27"/>
      <c r="E53" s="27"/>
      <c r="F53" s="29"/>
      <c r="G53" s="29"/>
      <c r="H53" s="29"/>
      <c r="I53" s="29"/>
      <c r="J53" s="2"/>
    </row>
    <row r="54" spans="1:10" ht="15.75" x14ac:dyDescent="0.25">
      <c r="A54" s="53" t="s">
        <v>60</v>
      </c>
      <c r="B54" s="53"/>
      <c r="C54" s="53"/>
      <c r="D54" s="53"/>
      <c r="E54" s="53"/>
      <c r="F54" s="53"/>
      <c r="G54" s="53"/>
      <c r="H54" s="27"/>
      <c r="I54" s="29"/>
    </row>
    <row r="55" spans="1:10" x14ac:dyDescent="0.25">
      <c r="H55" s="29"/>
      <c r="I55" s="29"/>
      <c r="J55" s="2"/>
    </row>
  </sheetData>
  <mergeCells count="57"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5:A36"/>
    <mergeCell ref="B35:B36"/>
    <mergeCell ref="C35:C36"/>
    <mergeCell ref="D35:D36"/>
    <mergeCell ref="C37:C38"/>
    <mergeCell ref="D37:D38"/>
    <mergeCell ref="C39:C40"/>
    <mergeCell ref="D39:D40"/>
    <mergeCell ref="C41:C42"/>
    <mergeCell ref="D41:D42"/>
    <mergeCell ref="C43:C44"/>
    <mergeCell ref="D43:D44"/>
    <mergeCell ref="C45:C46"/>
    <mergeCell ref="D45:D46"/>
    <mergeCell ref="C47:C48"/>
    <mergeCell ref="D47:D48"/>
    <mergeCell ref="C49:C50"/>
    <mergeCell ref="D49:D50"/>
    <mergeCell ref="C51:C52"/>
    <mergeCell ref="D51:D52"/>
    <mergeCell ref="A54:G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ЖКК КУДРОВО январь</vt:lpstr>
      <vt:lpstr>ЖКК КУДРОВО февраль</vt:lpstr>
      <vt:lpstr>ЖКК КУДРОВО март</vt:lpstr>
      <vt:lpstr>ЖЖК КУДРОВО апрель</vt:lpstr>
      <vt:lpstr>ЖКК КУДРОВО май</vt:lpstr>
      <vt:lpstr>ЖКК КУДРОВО июнь</vt:lpstr>
      <vt:lpstr>ЖКК КУДРОВО август</vt:lpstr>
      <vt:lpstr>ЖКК КУДРОВО сентябрь</vt:lpstr>
      <vt:lpstr>ЖКК КУДРОВО октябрь</vt:lpstr>
      <vt:lpstr>ЖКК КУДРОВО ноябрь</vt:lpstr>
      <vt:lpstr>ЖКК КУДРОВО декабрь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2020-12-22T08:48:30Z</dcterms:modified>
</cp:coreProperties>
</file>