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ЛОНДОН 9 ИЮЛЬ РКС" sheetId="1" r:id="rId1"/>
  </sheets>
  <definedNames/>
  <calcPr fullCalcOnLoad="1"/>
</workbook>
</file>

<file path=xl/sharedStrings.xml><?xml version="1.0" encoding="utf-8"?>
<sst xmlns="http://schemas.openxmlformats.org/spreadsheetml/2006/main" count="140" uniqueCount="62">
  <si>
    <t>Ленинградская область, г.Всеволожск,</t>
  </si>
  <si>
    <t>ул. Межевая, д.8 А</t>
  </si>
  <si>
    <t>№ точки</t>
  </si>
  <si>
    <t>учёта</t>
  </si>
  <si>
    <t>Адрес установки</t>
  </si>
  <si>
    <t>прибора учёта</t>
  </si>
  <si>
    <t>№ прибора</t>
  </si>
  <si>
    <t>Статья</t>
  </si>
  <si>
    <t>Тип</t>
  </si>
  <si>
    <t>тарифа</t>
  </si>
  <si>
    <t xml:space="preserve">Показания </t>
  </si>
  <si>
    <t>Расч.</t>
  </si>
  <si>
    <t>коэф-т</t>
  </si>
  <si>
    <t>Расход</t>
  </si>
  <si>
    <t>(кВт)</t>
  </si>
  <si>
    <t>день</t>
  </si>
  <si>
    <t>ночь</t>
  </si>
  <si>
    <t>ИТОГО</t>
  </si>
  <si>
    <t>24372850</t>
  </si>
  <si>
    <t>23821582</t>
  </si>
  <si>
    <t>Ввод 1</t>
  </si>
  <si>
    <t>Ввод 2</t>
  </si>
  <si>
    <r>
      <t xml:space="preserve">Энергоснабжаемый объект:    </t>
    </r>
    <r>
      <rPr>
        <b/>
        <sz val="11"/>
        <color indexed="8"/>
        <rFont val="Times New Roman"/>
        <family val="1"/>
      </rPr>
      <t>ООО "ЖКК КУДРОВО"</t>
    </r>
  </si>
  <si>
    <t>ООО "ЖКК КУДРОВО"</t>
  </si>
  <si>
    <t>27471393</t>
  </si>
  <si>
    <t>27365648</t>
  </si>
  <si>
    <t>28423108</t>
  </si>
  <si>
    <t>PI1</t>
  </si>
  <si>
    <t>28766820</t>
  </si>
  <si>
    <t>PI2</t>
  </si>
  <si>
    <t>PI3</t>
  </si>
  <si>
    <t>PI4</t>
  </si>
  <si>
    <t>28767016</t>
  </si>
  <si>
    <t xml:space="preserve"> ГРЩ1</t>
  </si>
  <si>
    <t>26955480</t>
  </si>
  <si>
    <t>26955127</t>
  </si>
  <si>
    <t>26955324</t>
  </si>
  <si>
    <t xml:space="preserve"> ГРЩ2</t>
  </si>
  <si>
    <t>26956355</t>
  </si>
  <si>
    <t>26955161</t>
  </si>
  <si>
    <t>26955306</t>
  </si>
  <si>
    <t>27365523</t>
  </si>
  <si>
    <t>Начальнику Всеволожского районного</t>
  </si>
  <si>
    <t>отделения ООО "РКС-Энерго"</t>
  </si>
  <si>
    <t>188644, Ленинградская область, г. Всеволожск,</t>
  </si>
  <si>
    <t>ул. Заводская, дом 8</t>
  </si>
  <si>
    <t>Миних Л.И.</t>
  </si>
  <si>
    <t>договор №91065</t>
  </si>
  <si>
    <t>д. 4   ГРЩ1</t>
  </si>
  <si>
    <t>д. 4/1   ГРЩ1</t>
  </si>
  <si>
    <t>д. 4/2   ГРЩ1</t>
  </si>
  <si>
    <t>д. 4/3   ГРЩ1</t>
  </si>
  <si>
    <t>д. 4/4  ГРЩ1</t>
  </si>
  <si>
    <t>ГРЩ1</t>
  </si>
  <si>
    <t xml:space="preserve">автостоянка </t>
  </si>
  <si>
    <t xml:space="preserve"> автостоянка</t>
  </si>
  <si>
    <t>ГРЩ2</t>
  </si>
  <si>
    <r>
      <t xml:space="preserve">Адрес объекта: </t>
    </r>
    <r>
      <rPr>
        <b/>
        <sz val="11"/>
        <color indexed="8"/>
        <rFont val="Times New Roman"/>
        <family val="1"/>
      </rPr>
      <t>ЛО, Всеволожский район, город Кудрово, улица Столичная, д. 4, 4/1, 4/2, 4/3, 4/4, автостоянка.</t>
    </r>
  </si>
  <si>
    <t xml:space="preserve">                                             </t>
  </si>
  <si>
    <t>Главный инженер ООО "ЖКК КУДРОВО"                                              Морковин Б.М.</t>
  </si>
  <si>
    <t>Исх. №______    "____"_________2019г.</t>
  </si>
  <si>
    <t>Отчёт о расходе электроэнергии в июле 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</si>
</sst>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P46" sqref="P46"/>
    </sheetView>
  </sheetViews>
  <sheetFormatPr defaultColWidth="9.140625" defaultRowHeight="15"/>
  <cols>
    <col min="1" max="1" width="9.00390625" style="0" customWidth="1"/>
    <col min="2" max="2" width="16.28125" style="0" customWidth="1"/>
    <col min="3" max="3" width="10.28125" style="0" customWidth="1"/>
    <col min="4" max="4" width="21.57421875" style="0" customWidth="1"/>
    <col min="5" max="5" width="7.421875" style="0" customWidth="1"/>
    <col min="6" max="6" width="12.7109375" style="0" customWidth="1"/>
    <col min="7" max="7" width="14.00390625" style="0" customWidth="1"/>
    <col min="8" max="8" width="6.7109375" style="0" customWidth="1"/>
    <col min="10" max="10" width="13.00390625" style="0" customWidth="1"/>
    <col min="12" max="12" width="3.421875" style="0" customWidth="1"/>
    <col min="13" max="13" width="11.7109375" style="0" customWidth="1"/>
    <col min="16" max="16" width="11.8515625" style="0" customWidth="1"/>
  </cols>
  <sheetData>
    <row r="1" spans="1:11" ht="15.75">
      <c r="A1" s="2" t="s">
        <v>23</v>
      </c>
      <c r="B1" s="2"/>
      <c r="C1" s="2"/>
      <c r="D1" s="1"/>
      <c r="E1" s="1"/>
      <c r="F1" s="1" t="s">
        <v>42</v>
      </c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28" t="s">
        <v>43</v>
      </c>
      <c r="G2" s="28"/>
      <c r="H2" s="28"/>
      <c r="I2" s="1"/>
      <c r="J2" s="1"/>
      <c r="K2" s="1"/>
    </row>
    <row r="3" spans="1:11" ht="15">
      <c r="A3" s="1" t="s">
        <v>0</v>
      </c>
      <c r="B3" s="1"/>
      <c r="C3" s="1"/>
      <c r="D3" s="1"/>
      <c r="E3" s="1"/>
      <c r="F3" s="1" t="s">
        <v>44</v>
      </c>
      <c r="G3" s="1"/>
      <c r="H3" s="1"/>
      <c r="I3" s="1"/>
      <c r="J3" s="1"/>
      <c r="K3" s="1"/>
    </row>
    <row r="4" spans="1:11" ht="15">
      <c r="A4" s="1" t="s">
        <v>1</v>
      </c>
      <c r="B4" s="1"/>
      <c r="C4" s="1"/>
      <c r="D4" s="1"/>
      <c r="E4" s="1"/>
      <c r="F4" s="1"/>
      <c r="G4" s="1" t="s">
        <v>45</v>
      </c>
      <c r="H4" s="1"/>
      <c r="I4" s="1"/>
      <c r="J4" s="1"/>
      <c r="K4" s="1"/>
    </row>
    <row r="5" spans="1:11" ht="15">
      <c r="A5" s="1"/>
      <c r="B5" s="1"/>
      <c r="C5" s="1"/>
      <c r="D5" s="1"/>
      <c r="E5" s="1"/>
      <c r="F5" s="1"/>
      <c r="G5" s="1" t="s">
        <v>46</v>
      </c>
      <c r="H5" s="1"/>
      <c r="I5" s="1"/>
      <c r="J5" s="1"/>
      <c r="K5" s="1"/>
    </row>
    <row r="6" spans="1:11" ht="15">
      <c r="A6" s="1" t="s">
        <v>60</v>
      </c>
      <c r="B6" s="1"/>
      <c r="C6" s="1"/>
      <c r="D6" s="1"/>
      <c r="E6" s="1"/>
      <c r="F6" s="1" t="s">
        <v>47</v>
      </c>
      <c r="G6" s="1"/>
      <c r="H6" s="1"/>
      <c r="I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K8" s="1"/>
    </row>
    <row r="9" spans="1:11" ht="15">
      <c r="A9" s="1"/>
      <c r="B9" s="1"/>
      <c r="C9" s="12" t="s">
        <v>61</v>
      </c>
      <c r="D9" s="12"/>
      <c r="E9" s="12"/>
      <c r="F9" s="12"/>
      <c r="G9" s="12"/>
      <c r="H9" s="12"/>
      <c r="I9" s="1"/>
      <c r="K9" s="1"/>
    </row>
    <row r="10" spans="1:11" ht="15">
      <c r="A10" s="1"/>
      <c r="B10" s="1"/>
      <c r="C10" s="12"/>
      <c r="D10" s="12"/>
      <c r="E10" s="12"/>
      <c r="F10" s="12"/>
      <c r="G10" s="12"/>
      <c r="H10" s="12"/>
      <c r="I10" s="1"/>
      <c r="K10" s="1"/>
    </row>
    <row r="11" spans="1:11" ht="15">
      <c r="A11" s="1" t="s">
        <v>22</v>
      </c>
      <c r="B11" s="1"/>
      <c r="C11" s="1"/>
      <c r="D11" s="1"/>
      <c r="E11" s="1"/>
      <c r="F11" s="1"/>
      <c r="G11" s="1"/>
      <c r="H11" s="1"/>
      <c r="I11" s="1"/>
      <c r="K11" s="1"/>
    </row>
    <row r="12" spans="1:11" ht="15">
      <c r="A12" s="1" t="s">
        <v>57</v>
      </c>
      <c r="B12" s="1"/>
      <c r="C12" s="1"/>
      <c r="D12" s="1"/>
      <c r="E12" s="1"/>
      <c r="F12" s="1"/>
      <c r="G12" s="1"/>
      <c r="H12" s="1"/>
      <c r="I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26"/>
      <c r="K13" s="25"/>
    </row>
    <row r="14" spans="1:19" ht="15">
      <c r="A14" s="3" t="s">
        <v>2</v>
      </c>
      <c r="B14" s="4" t="s">
        <v>4</v>
      </c>
      <c r="C14" s="5" t="s">
        <v>6</v>
      </c>
      <c r="D14" s="4" t="s">
        <v>7</v>
      </c>
      <c r="E14" s="5" t="s">
        <v>8</v>
      </c>
      <c r="F14" s="4" t="s">
        <v>10</v>
      </c>
      <c r="G14" s="4" t="s">
        <v>10</v>
      </c>
      <c r="H14" s="5" t="s">
        <v>11</v>
      </c>
      <c r="I14" s="4" t="s">
        <v>13</v>
      </c>
      <c r="J14" s="19" t="s">
        <v>17</v>
      </c>
      <c r="K14" s="23">
        <f>I17+I19+I21+I23+I25+I27+I29+I31+I33+I35+I37+I39+I41+I43+I45+I47+I49+I51</f>
        <v>249100</v>
      </c>
      <c r="O14" s="13"/>
      <c r="P14" s="13"/>
      <c r="Q14" s="13"/>
      <c r="R14" s="13"/>
      <c r="S14" s="13"/>
    </row>
    <row r="15" spans="1:19" ht="15">
      <c r="A15" s="7" t="s">
        <v>3</v>
      </c>
      <c r="B15" s="8" t="s">
        <v>5</v>
      </c>
      <c r="C15" s="9" t="s">
        <v>3</v>
      </c>
      <c r="D15" s="8" t="s">
        <v>3</v>
      </c>
      <c r="E15" s="9" t="s">
        <v>9</v>
      </c>
      <c r="F15" s="21">
        <v>43646</v>
      </c>
      <c r="G15" s="21">
        <v>43677</v>
      </c>
      <c r="H15" s="9" t="s">
        <v>12</v>
      </c>
      <c r="I15" s="8" t="s">
        <v>14</v>
      </c>
      <c r="J15" s="27"/>
      <c r="K15" s="23">
        <f>I18+I20+I22+I24+I26+I28+I30+I32+I34+I36+I38+I40+I42+I44+I46+I48+I50+I52</f>
        <v>94970</v>
      </c>
      <c r="O15" s="13"/>
      <c r="P15" s="13"/>
      <c r="Q15" s="13"/>
      <c r="R15" s="13"/>
      <c r="S15" s="13"/>
    </row>
    <row r="16" spans="1:19" ht="15">
      <c r="A16" s="12"/>
      <c r="B16" s="12"/>
      <c r="C16" s="1"/>
      <c r="D16" s="1"/>
      <c r="E16" s="1"/>
      <c r="F16" s="1"/>
      <c r="G16" s="1"/>
      <c r="H16" s="1"/>
      <c r="I16" s="1"/>
      <c r="K16" s="1"/>
      <c r="M16" s="20"/>
      <c r="O16" s="13"/>
      <c r="P16" s="20"/>
      <c r="Q16" s="13"/>
      <c r="R16" s="13"/>
      <c r="S16" s="13"/>
    </row>
    <row r="17" spans="1:19" ht="15">
      <c r="A17" s="40">
        <v>1</v>
      </c>
      <c r="B17" s="40" t="s">
        <v>48</v>
      </c>
      <c r="C17" s="46" t="s">
        <v>18</v>
      </c>
      <c r="D17" s="48" t="s">
        <v>20</v>
      </c>
      <c r="E17" s="32" t="s">
        <v>15</v>
      </c>
      <c r="F17" s="37">
        <v>1044</v>
      </c>
      <c r="G17" s="37">
        <v>1093</v>
      </c>
      <c r="H17" s="33">
        <v>160</v>
      </c>
      <c r="I17" s="33">
        <f aca="true" t="shared" si="0" ref="I17:I36">(G17-F17)*H17</f>
        <v>7840</v>
      </c>
      <c r="J17" s="19" t="s">
        <v>17</v>
      </c>
      <c r="K17" s="23">
        <f>SUM(I17,I19)</f>
        <v>29440</v>
      </c>
      <c r="M17" s="20"/>
      <c r="O17" s="13"/>
      <c r="P17" s="20"/>
      <c r="Q17" s="13"/>
      <c r="R17" s="13"/>
      <c r="S17" s="13"/>
    </row>
    <row r="18" spans="1:19" ht="15">
      <c r="A18" s="41"/>
      <c r="B18" s="41"/>
      <c r="C18" s="47"/>
      <c r="D18" s="49"/>
      <c r="E18" s="32" t="s">
        <v>16</v>
      </c>
      <c r="F18" s="37">
        <v>470</v>
      </c>
      <c r="G18" s="37">
        <v>486</v>
      </c>
      <c r="H18" s="32">
        <v>160</v>
      </c>
      <c r="I18" s="33">
        <f t="shared" si="0"/>
        <v>2560</v>
      </c>
      <c r="J18" s="27"/>
      <c r="K18" s="23">
        <f>SUM(I18,I20)</f>
        <v>10880</v>
      </c>
      <c r="M18" s="20"/>
      <c r="O18" s="13"/>
      <c r="P18" s="20"/>
      <c r="Q18" s="13"/>
      <c r="R18" s="13"/>
      <c r="S18" s="13"/>
    </row>
    <row r="19" spans="1:19" ht="15">
      <c r="A19" s="40">
        <v>2</v>
      </c>
      <c r="B19" s="40" t="s">
        <v>48</v>
      </c>
      <c r="C19" s="46" t="s">
        <v>19</v>
      </c>
      <c r="D19" s="48" t="s">
        <v>21</v>
      </c>
      <c r="E19" s="32" t="s">
        <v>15</v>
      </c>
      <c r="F19" s="37">
        <v>5527</v>
      </c>
      <c r="G19" s="37">
        <v>5662</v>
      </c>
      <c r="H19" s="33">
        <v>160</v>
      </c>
      <c r="I19" s="33">
        <f t="shared" si="0"/>
        <v>21600</v>
      </c>
      <c r="J19" s="1"/>
      <c r="K19" s="11"/>
      <c r="M19" s="20"/>
      <c r="O19" s="13"/>
      <c r="P19" s="20"/>
      <c r="Q19" s="22"/>
      <c r="R19" s="22"/>
      <c r="S19" s="22"/>
    </row>
    <row r="20" spans="1:19" ht="15">
      <c r="A20" s="41"/>
      <c r="B20" s="41"/>
      <c r="C20" s="47"/>
      <c r="D20" s="49"/>
      <c r="E20" s="32" t="s">
        <v>16</v>
      </c>
      <c r="F20" s="37">
        <v>2115</v>
      </c>
      <c r="G20" s="37">
        <v>2167</v>
      </c>
      <c r="H20" s="32">
        <v>160</v>
      </c>
      <c r="I20" s="33">
        <f t="shared" si="0"/>
        <v>8320</v>
      </c>
      <c r="K20" s="1"/>
      <c r="M20" s="20"/>
      <c r="O20" s="13"/>
      <c r="P20" s="20"/>
      <c r="Q20" s="22"/>
      <c r="R20" s="22"/>
      <c r="S20" s="22"/>
    </row>
    <row r="21" spans="1:19" ht="15">
      <c r="A21" s="40">
        <v>3</v>
      </c>
      <c r="B21" s="40" t="s">
        <v>49</v>
      </c>
      <c r="C21" s="44">
        <v>22679859</v>
      </c>
      <c r="D21" s="38" t="s">
        <v>20</v>
      </c>
      <c r="E21" s="32" t="s">
        <v>15</v>
      </c>
      <c r="F21" s="37">
        <v>4423</v>
      </c>
      <c r="G21" s="37">
        <v>4482</v>
      </c>
      <c r="H21" s="33">
        <v>100</v>
      </c>
      <c r="I21" s="33">
        <f t="shared" si="0"/>
        <v>5900</v>
      </c>
      <c r="J21" s="19" t="s">
        <v>17</v>
      </c>
      <c r="K21" s="23">
        <f>SUM(I21,I23)</f>
        <v>28600</v>
      </c>
      <c r="M21" s="20"/>
      <c r="O21" s="13"/>
      <c r="P21" s="20"/>
      <c r="Q21" s="13"/>
      <c r="R21" s="13"/>
      <c r="S21" s="13"/>
    </row>
    <row r="22" spans="1:19" ht="15">
      <c r="A22" s="41"/>
      <c r="B22" s="41"/>
      <c r="C22" s="45"/>
      <c r="D22" s="39"/>
      <c r="E22" s="32" t="s">
        <v>16</v>
      </c>
      <c r="F22" s="37">
        <v>2003</v>
      </c>
      <c r="G22" s="37">
        <v>2028</v>
      </c>
      <c r="H22" s="32">
        <v>100</v>
      </c>
      <c r="I22" s="33">
        <f t="shared" si="0"/>
        <v>2500</v>
      </c>
      <c r="J22" s="27"/>
      <c r="K22" s="23">
        <f>SUM(I22,I24)</f>
        <v>11200</v>
      </c>
      <c r="M22" s="20"/>
      <c r="O22" s="22"/>
      <c r="P22" s="20"/>
      <c r="Q22" s="13"/>
      <c r="R22" s="13"/>
      <c r="S22" s="13"/>
    </row>
    <row r="23" spans="1:19" ht="15">
      <c r="A23" s="40">
        <v>4</v>
      </c>
      <c r="B23" s="40" t="s">
        <v>49</v>
      </c>
      <c r="C23" s="42" t="s">
        <v>32</v>
      </c>
      <c r="D23" s="38" t="s">
        <v>21</v>
      </c>
      <c r="E23" s="32" t="s">
        <v>15</v>
      </c>
      <c r="F23" s="37">
        <v>5050</v>
      </c>
      <c r="G23" s="37">
        <v>5277</v>
      </c>
      <c r="H23" s="33">
        <v>100</v>
      </c>
      <c r="I23" s="33">
        <f t="shared" si="0"/>
        <v>22700</v>
      </c>
      <c r="J23" s="24"/>
      <c r="K23" s="24"/>
      <c r="L23" s="13"/>
      <c r="M23" s="29"/>
      <c r="O23" s="22"/>
      <c r="P23" s="20"/>
      <c r="Q23" s="13"/>
      <c r="R23" s="13"/>
      <c r="S23" s="13"/>
    </row>
    <row r="24" spans="1:19" ht="15">
      <c r="A24" s="41"/>
      <c r="B24" s="41"/>
      <c r="C24" s="43"/>
      <c r="D24" s="39"/>
      <c r="E24" s="32" t="s">
        <v>16</v>
      </c>
      <c r="F24" s="37">
        <v>1874</v>
      </c>
      <c r="G24" s="37">
        <v>1961</v>
      </c>
      <c r="H24" s="32">
        <v>100</v>
      </c>
      <c r="I24" s="33">
        <f t="shared" si="0"/>
        <v>8700</v>
      </c>
      <c r="J24" s="13"/>
      <c r="K24" s="24"/>
      <c r="L24" s="13"/>
      <c r="M24" s="30"/>
      <c r="O24" s="13"/>
      <c r="P24" s="20"/>
      <c r="Q24" s="13"/>
      <c r="R24" s="13"/>
      <c r="S24" s="13"/>
    </row>
    <row r="25" spans="1:19" ht="15">
      <c r="A25" s="40">
        <v>5</v>
      </c>
      <c r="B25" s="40" t="s">
        <v>50</v>
      </c>
      <c r="C25" s="44" t="s">
        <v>26</v>
      </c>
      <c r="D25" s="38" t="s">
        <v>20</v>
      </c>
      <c r="E25" s="32" t="s">
        <v>15</v>
      </c>
      <c r="F25" s="37">
        <v>1465</v>
      </c>
      <c r="G25" s="37">
        <v>1506</v>
      </c>
      <c r="H25" s="33">
        <v>200</v>
      </c>
      <c r="I25" s="33">
        <f t="shared" si="0"/>
        <v>8200</v>
      </c>
      <c r="J25" s="19" t="s">
        <v>17</v>
      </c>
      <c r="K25" s="23">
        <f>SUM(I25,I27)</f>
        <v>54200</v>
      </c>
      <c r="L25" s="13"/>
      <c r="M25" s="20"/>
      <c r="O25" s="13"/>
      <c r="P25" s="20"/>
      <c r="Q25" s="13"/>
      <c r="R25" s="13"/>
      <c r="S25" s="13"/>
    </row>
    <row r="26" spans="1:19" ht="15">
      <c r="A26" s="41"/>
      <c r="B26" s="41"/>
      <c r="C26" s="45"/>
      <c r="D26" s="39"/>
      <c r="E26" s="32" t="s">
        <v>16</v>
      </c>
      <c r="F26" s="37">
        <v>692</v>
      </c>
      <c r="G26" s="37">
        <v>712</v>
      </c>
      <c r="H26" s="32">
        <v>200</v>
      </c>
      <c r="I26" s="33">
        <f t="shared" si="0"/>
        <v>4000</v>
      </c>
      <c r="J26" s="27"/>
      <c r="K26" s="23">
        <f>SUM(I26,I28)</f>
        <v>19800</v>
      </c>
      <c r="L26" s="13"/>
      <c r="M26" s="20"/>
      <c r="O26" s="13"/>
      <c r="P26" s="20"/>
      <c r="Q26" s="13"/>
      <c r="R26" s="13"/>
      <c r="S26" s="13"/>
    </row>
    <row r="27" spans="1:19" ht="15">
      <c r="A27" s="40">
        <v>6</v>
      </c>
      <c r="B27" s="40" t="s">
        <v>50</v>
      </c>
      <c r="C27" s="42" t="s">
        <v>28</v>
      </c>
      <c r="D27" s="38" t="s">
        <v>21</v>
      </c>
      <c r="E27" s="32" t="s">
        <v>15</v>
      </c>
      <c r="F27" s="37">
        <v>5917</v>
      </c>
      <c r="G27" s="37">
        <v>6147</v>
      </c>
      <c r="H27" s="33">
        <v>200</v>
      </c>
      <c r="I27" s="33">
        <f t="shared" si="0"/>
        <v>46000</v>
      </c>
      <c r="J27" s="24"/>
      <c r="K27" s="13"/>
      <c r="L27" s="13"/>
      <c r="M27" s="20"/>
      <c r="O27" s="13"/>
      <c r="P27" s="20"/>
      <c r="Q27" s="13"/>
      <c r="R27" s="13"/>
      <c r="S27" s="13"/>
    </row>
    <row r="28" spans="1:19" ht="15">
      <c r="A28" s="41"/>
      <c r="B28" s="41"/>
      <c r="C28" s="43"/>
      <c r="D28" s="39"/>
      <c r="E28" s="32" t="s">
        <v>16</v>
      </c>
      <c r="F28" s="37">
        <v>2180</v>
      </c>
      <c r="G28" s="37">
        <v>2259</v>
      </c>
      <c r="H28" s="32">
        <v>200</v>
      </c>
      <c r="I28" s="33">
        <f t="shared" si="0"/>
        <v>15800</v>
      </c>
      <c r="J28" s="13"/>
      <c r="K28" s="13"/>
      <c r="L28" s="13"/>
      <c r="M28" s="20"/>
      <c r="O28" s="13"/>
      <c r="P28" s="20"/>
      <c r="Q28" s="13"/>
      <c r="R28" s="13"/>
      <c r="S28" s="13"/>
    </row>
    <row r="29" spans="1:19" ht="15">
      <c r="A29" s="40">
        <v>7</v>
      </c>
      <c r="B29" s="40" t="s">
        <v>51</v>
      </c>
      <c r="C29" s="42" t="s">
        <v>25</v>
      </c>
      <c r="D29" s="38" t="s">
        <v>20</v>
      </c>
      <c r="E29" s="32" t="s">
        <v>15</v>
      </c>
      <c r="F29" s="37">
        <v>5931</v>
      </c>
      <c r="G29" s="37">
        <v>6141</v>
      </c>
      <c r="H29" s="33">
        <v>300</v>
      </c>
      <c r="I29" s="33">
        <f t="shared" si="0"/>
        <v>63000</v>
      </c>
      <c r="J29" s="19" t="s">
        <v>17</v>
      </c>
      <c r="K29" s="23">
        <f>SUM(I29,I31)</f>
        <v>73200</v>
      </c>
      <c r="L29" s="13"/>
      <c r="M29" s="20"/>
      <c r="O29" s="13"/>
      <c r="P29" s="20"/>
      <c r="Q29" s="13"/>
      <c r="R29" s="13"/>
      <c r="S29" s="13"/>
    </row>
    <row r="30" spans="1:19" ht="15">
      <c r="A30" s="41"/>
      <c r="B30" s="41"/>
      <c r="C30" s="43"/>
      <c r="D30" s="39"/>
      <c r="E30" s="32" t="s">
        <v>16</v>
      </c>
      <c r="F30" s="37">
        <v>2359</v>
      </c>
      <c r="G30" s="37">
        <v>2437</v>
      </c>
      <c r="H30" s="32">
        <v>300</v>
      </c>
      <c r="I30" s="33">
        <f t="shared" si="0"/>
        <v>23400</v>
      </c>
      <c r="J30" s="27"/>
      <c r="K30" s="23">
        <f>SUM(I30,I32)</f>
        <v>28200</v>
      </c>
      <c r="L30" s="13"/>
      <c r="M30" s="20"/>
      <c r="O30" s="13"/>
      <c r="P30" s="20"/>
      <c r="Q30" s="13"/>
      <c r="R30" s="13"/>
      <c r="S30" s="13"/>
    </row>
    <row r="31" spans="1:19" ht="15">
      <c r="A31" s="40">
        <v>8</v>
      </c>
      <c r="B31" s="40" t="s">
        <v>51</v>
      </c>
      <c r="C31" s="42" t="s">
        <v>41</v>
      </c>
      <c r="D31" s="38" t="s">
        <v>21</v>
      </c>
      <c r="E31" s="32" t="s">
        <v>15</v>
      </c>
      <c r="F31" s="37">
        <v>888</v>
      </c>
      <c r="G31" s="37">
        <v>922</v>
      </c>
      <c r="H31" s="33">
        <v>300</v>
      </c>
      <c r="I31" s="33">
        <f t="shared" si="0"/>
        <v>10200</v>
      </c>
      <c r="J31" s="24"/>
      <c r="K31" s="13"/>
      <c r="L31" s="13"/>
      <c r="M31" s="20"/>
      <c r="O31" s="13"/>
      <c r="P31" s="20"/>
      <c r="Q31" s="13"/>
      <c r="R31" s="13"/>
      <c r="S31" s="13"/>
    </row>
    <row r="32" spans="1:19" ht="15">
      <c r="A32" s="41"/>
      <c r="B32" s="41"/>
      <c r="C32" s="43"/>
      <c r="D32" s="39"/>
      <c r="E32" s="32" t="s">
        <v>16</v>
      </c>
      <c r="F32" s="37">
        <v>392</v>
      </c>
      <c r="G32" s="37">
        <v>408</v>
      </c>
      <c r="H32" s="32">
        <v>300</v>
      </c>
      <c r="I32" s="33">
        <f t="shared" si="0"/>
        <v>4800</v>
      </c>
      <c r="J32" s="13"/>
      <c r="K32" s="13"/>
      <c r="L32" s="13"/>
      <c r="M32" s="20"/>
      <c r="O32" s="13"/>
      <c r="P32" s="20"/>
      <c r="Q32" s="13"/>
      <c r="R32" s="13"/>
      <c r="S32" s="13"/>
    </row>
    <row r="33" spans="1:19" ht="15">
      <c r="A33" s="40">
        <v>9</v>
      </c>
      <c r="B33" s="40" t="s">
        <v>52</v>
      </c>
      <c r="C33" s="46" t="s">
        <v>24</v>
      </c>
      <c r="D33" s="38" t="s">
        <v>20</v>
      </c>
      <c r="E33" s="32" t="s">
        <v>15</v>
      </c>
      <c r="F33" s="37">
        <v>2491</v>
      </c>
      <c r="G33" s="37">
        <v>2545</v>
      </c>
      <c r="H33" s="33">
        <v>200</v>
      </c>
      <c r="I33" s="33">
        <f t="shared" si="0"/>
        <v>10800</v>
      </c>
      <c r="J33" s="19" t="s">
        <v>17</v>
      </c>
      <c r="K33" s="23">
        <f>SUM(I33,I35)</f>
        <v>50800</v>
      </c>
      <c r="L33" s="13"/>
      <c r="M33" s="20"/>
      <c r="O33" s="13"/>
      <c r="P33" s="20"/>
      <c r="Q33" s="13"/>
      <c r="R33" s="13"/>
      <c r="S33" s="13"/>
    </row>
    <row r="34" spans="1:19" ht="15">
      <c r="A34" s="41"/>
      <c r="B34" s="41"/>
      <c r="C34" s="47"/>
      <c r="D34" s="39"/>
      <c r="E34" s="32" t="s">
        <v>16</v>
      </c>
      <c r="F34" s="37">
        <v>1075</v>
      </c>
      <c r="G34" s="37">
        <v>1099</v>
      </c>
      <c r="H34" s="32">
        <v>200</v>
      </c>
      <c r="I34" s="33">
        <f t="shared" si="0"/>
        <v>4800</v>
      </c>
      <c r="J34" s="27"/>
      <c r="K34" s="23">
        <f>SUM(I34,I36)</f>
        <v>19000</v>
      </c>
      <c r="L34" s="13"/>
      <c r="M34" s="20"/>
      <c r="O34" s="13"/>
      <c r="P34" s="20"/>
      <c r="Q34" s="13"/>
      <c r="R34" s="13"/>
      <c r="S34" s="13"/>
    </row>
    <row r="35" spans="1:19" ht="15">
      <c r="A35" s="40">
        <v>10</v>
      </c>
      <c r="B35" s="40" t="s">
        <v>52</v>
      </c>
      <c r="C35" s="46">
        <v>27387492</v>
      </c>
      <c r="D35" s="38" t="s">
        <v>21</v>
      </c>
      <c r="E35" s="32" t="s">
        <v>15</v>
      </c>
      <c r="F35" s="37">
        <v>4801</v>
      </c>
      <c r="G35" s="37">
        <v>5001</v>
      </c>
      <c r="H35" s="33">
        <v>200</v>
      </c>
      <c r="I35" s="33">
        <f t="shared" si="0"/>
        <v>40000</v>
      </c>
      <c r="J35" s="24"/>
      <c r="K35" s="13"/>
      <c r="L35" s="13"/>
      <c r="M35" s="20"/>
      <c r="O35" s="13"/>
      <c r="P35" s="20"/>
      <c r="Q35" s="13"/>
      <c r="R35" s="13"/>
      <c r="S35" s="13"/>
    </row>
    <row r="36" spans="1:19" ht="15">
      <c r="A36" s="41"/>
      <c r="B36" s="41"/>
      <c r="C36" s="47"/>
      <c r="D36" s="39"/>
      <c r="E36" s="32" t="s">
        <v>16</v>
      </c>
      <c r="F36" s="37">
        <v>1685</v>
      </c>
      <c r="G36" s="37">
        <v>1756</v>
      </c>
      <c r="H36" s="32">
        <v>200</v>
      </c>
      <c r="I36" s="33">
        <f t="shared" si="0"/>
        <v>14200</v>
      </c>
      <c r="J36" s="13"/>
      <c r="K36" s="13"/>
      <c r="L36" s="13"/>
      <c r="M36" s="20"/>
      <c r="O36" s="13"/>
      <c r="P36" s="20"/>
      <c r="Q36" s="13"/>
      <c r="R36" s="13"/>
      <c r="S36" s="13"/>
    </row>
    <row r="37" spans="1:19" ht="15">
      <c r="A37" s="31">
        <v>11</v>
      </c>
      <c r="B37" s="35" t="s">
        <v>54</v>
      </c>
      <c r="C37" s="44">
        <v>26956360</v>
      </c>
      <c r="D37" s="38" t="s">
        <v>20</v>
      </c>
      <c r="E37" s="32" t="s">
        <v>15</v>
      </c>
      <c r="F37" s="37">
        <v>4248</v>
      </c>
      <c r="G37" s="37">
        <v>4248</v>
      </c>
      <c r="H37" s="33">
        <v>20</v>
      </c>
      <c r="I37" s="33">
        <f aca="true" t="shared" si="1" ref="I37:I52">(G37-F37)*H37</f>
        <v>0</v>
      </c>
      <c r="J37" s="19" t="s">
        <v>17</v>
      </c>
      <c r="K37" s="23">
        <f>SUM(I37,I39,I41,I43,I45,I47,I49,I51)</f>
        <v>12860</v>
      </c>
      <c r="L37" s="13"/>
      <c r="M37" s="20"/>
      <c r="O37" s="13"/>
      <c r="P37" s="20"/>
      <c r="Q37" s="13"/>
      <c r="R37" s="13"/>
      <c r="S37" s="13"/>
    </row>
    <row r="38" spans="1:19" ht="15">
      <c r="A38" s="34" t="s">
        <v>27</v>
      </c>
      <c r="B38" s="36" t="s">
        <v>53</v>
      </c>
      <c r="C38" s="45"/>
      <c r="D38" s="39"/>
      <c r="E38" s="32" t="s">
        <v>16</v>
      </c>
      <c r="F38" s="37">
        <v>1994</v>
      </c>
      <c r="G38" s="37">
        <v>1994</v>
      </c>
      <c r="H38" s="32">
        <v>20</v>
      </c>
      <c r="I38" s="33">
        <f t="shared" si="1"/>
        <v>0</v>
      </c>
      <c r="J38" s="27"/>
      <c r="K38" s="23">
        <f>SUM(I38,I40,I42,I44,I46,I48,I50,I52)</f>
        <v>5890</v>
      </c>
      <c r="L38" s="13"/>
      <c r="M38" s="20"/>
      <c r="O38" s="13"/>
      <c r="P38" s="20"/>
      <c r="Q38" s="13"/>
      <c r="R38" s="13"/>
      <c r="S38" s="13"/>
    </row>
    <row r="39" spans="1:19" ht="15">
      <c r="A39" s="31">
        <v>12</v>
      </c>
      <c r="B39" s="35" t="s">
        <v>54</v>
      </c>
      <c r="C39" s="42" t="s">
        <v>34</v>
      </c>
      <c r="D39" s="38" t="s">
        <v>21</v>
      </c>
      <c r="E39" s="32" t="s">
        <v>15</v>
      </c>
      <c r="F39" s="37">
        <v>1661</v>
      </c>
      <c r="G39" s="37">
        <v>1866</v>
      </c>
      <c r="H39" s="33">
        <v>20</v>
      </c>
      <c r="I39" s="33">
        <f t="shared" si="1"/>
        <v>4100</v>
      </c>
      <c r="J39" s="1"/>
      <c r="L39" s="13"/>
      <c r="M39" s="20"/>
      <c r="O39" s="13"/>
      <c r="P39" s="20"/>
      <c r="Q39" s="13"/>
      <c r="R39" s="13"/>
      <c r="S39" s="13"/>
    </row>
    <row r="40" spans="1:19" ht="15">
      <c r="A40" s="34" t="s">
        <v>29</v>
      </c>
      <c r="B40" s="36" t="s">
        <v>53</v>
      </c>
      <c r="C40" s="43"/>
      <c r="D40" s="39"/>
      <c r="E40" s="32" t="s">
        <v>16</v>
      </c>
      <c r="F40" s="37">
        <v>813</v>
      </c>
      <c r="G40" s="37">
        <v>914</v>
      </c>
      <c r="H40" s="32">
        <v>20</v>
      </c>
      <c r="I40" s="33">
        <f t="shared" si="1"/>
        <v>2020</v>
      </c>
      <c r="L40" s="13"/>
      <c r="M40" s="20"/>
      <c r="O40" s="13"/>
      <c r="P40" s="20"/>
      <c r="Q40" s="13"/>
      <c r="R40" s="13"/>
      <c r="S40" s="13"/>
    </row>
    <row r="41" spans="1:19" ht="15">
      <c r="A41" s="31">
        <v>13</v>
      </c>
      <c r="B41" s="35" t="s">
        <v>55</v>
      </c>
      <c r="C41" s="42" t="s">
        <v>35</v>
      </c>
      <c r="D41" s="38" t="s">
        <v>20</v>
      </c>
      <c r="E41" s="32" t="s">
        <v>15</v>
      </c>
      <c r="F41" s="37">
        <v>1521</v>
      </c>
      <c r="G41" s="37">
        <v>1563</v>
      </c>
      <c r="H41" s="33">
        <v>30</v>
      </c>
      <c r="I41" s="33">
        <f t="shared" si="1"/>
        <v>1260</v>
      </c>
      <c r="J41" s="1"/>
      <c r="O41" s="13"/>
      <c r="P41" s="13"/>
      <c r="Q41" s="13"/>
      <c r="R41" s="13"/>
      <c r="S41" s="13"/>
    </row>
    <row r="42" spans="1:19" ht="15">
      <c r="A42" s="34" t="s">
        <v>30</v>
      </c>
      <c r="B42" s="36" t="s">
        <v>53</v>
      </c>
      <c r="C42" s="43"/>
      <c r="D42" s="39"/>
      <c r="E42" s="32" t="s">
        <v>16</v>
      </c>
      <c r="F42" s="37">
        <v>762</v>
      </c>
      <c r="G42" s="37">
        <v>783</v>
      </c>
      <c r="H42" s="32">
        <v>30</v>
      </c>
      <c r="I42" s="33">
        <f t="shared" si="1"/>
        <v>630</v>
      </c>
      <c r="O42" s="13"/>
      <c r="P42" s="13"/>
      <c r="Q42" s="13"/>
      <c r="R42" s="13"/>
      <c r="S42" s="13"/>
    </row>
    <row r="43" spans="1:10" ht="15">
      <c r="A43" s="31">
        <v>14</v>
      </c>
      <c r="B43" s="35" t="s">
        <v>55</v>
      </c>
      <c r="C43" s="42" t="s">
        <v>36</v>
      </c>
      <c r="D43" s="38" t="s">
        <v>21</v>
      </c>
      <c r="E43" s="32" t="s">
        <v>15</v>
      </c>
      <c r="F43" s="37">
        <v>462</v>
      </c>
      <c r="G43" s="37">
        <v>462</v>
      </c>
      <c r="H43" s="33">
        <v>30</v>
      </c>
      <c r="I43" s="33">
        <f t="shared" si="1"/>
        <v>0</v>
      </c>
      <c r="J43" s="1"/>
    </row>
    <row r="44" spans="1:10" ht="15">
      <c r="A44" s="34" t="s">
        <v>31</v>
      </c>
      <c r="B44" s="34" t="s">
        <v>33</v>
      </c>
      <c r="C44" s="43"/>
      <c r="D44" s="39"/>
      <c r="E44" s="32" t="s">
        <v>16</v>
      </c>
      <c r="F44" s="37">
        <v>230</v>
      </c>
      <c r="G44" s="37">
        <v>230</v>
      </c>
      <c r="H44" s="32">
        <v>30</v>
      </c>
      <c r="I44" s="33">
        <f t="shared" si="1"/>
        <v>0</v>
      </c>
      <c r="J44" s="24"/>
    </row>
    <row r="45" spans="1:10" ht="15">
      <c r="A45" s="31">
        <v>15</v>
      </c>
      <c r="B45" s="35" t="s">
        <v>54</v>
      </c>
      <c r="C45" s="44">
        <v>26955477</v>
      </c>
      <c r="D45" s="38" t="s">
        <v>20</v>
      </c>
      <c r="E45" s="32" t="s">
        <v>15</v>
      </c>
      <c r="F45" s="37">
        <v>2318</v>
      </c>
      <c r="G45" s="37">
        <v>2318</v>
      </c>
      <c r="H45" s="33">
        <v>30</v>
      </c>
      <c r="I45" s="33">
        <f t="shared" si="1"/>
        <v>0</v>
      </c>
      <c r="J45" s="1"/>
    </row>
    <row r="46" spans="1:9" ht="15">
      <c r="A46" s="34" t="s">
        <v>27</v>
      </c>
      <c r="B46" s="36" t="s">
        <v>56</v>
      </c>
      <c r="C46" s="45"/>
      <c r="D46" s="39"/>
      <c r="E46" s="32" t="s">
        <v>16</v>
      </c>
      <c r="F46" s="37">
        <v>1029</v>
      </c>
      <c r="G46" s="37">
        <v>1029</v>
      </c>
      <c r="H46" s="32">
        <v>30</v>
      </c>
      <c r="I46" s="33">
        <f t="shared" si="1"/>
        <v>0</v>
      </c>
    </row>
    <row r="47" spans="1:10" ht="15">
      <c r="A47" s="31">
        <v>16</v>
      </c>
      <c r="B47" s="35" t="s">
        <v>54</v>
      </c>
      <c r="C47" s="42" t="s">
        <v>38</v>
      </c>
      <c r="D47" s="38" t="s">
        <v>21</v>
      </c>
      <c r="E47" s="32" t="s">
        <v>15</v>
      </c>
      <c r="F47" s="37">
        <v>3720</v>
      </c>
      <c r="G47" s="37">
        <v>3927</v>
      </c>
      <c r="H47" s="33">
        <v>30</v>
      </c>
      <c r="I47" s="33">
        <f t="shared" si="1"/>
        <v>6210</v>
      </c>
      <c r="J47" s="1"/>
    </row>
    <row r="48" spans="1:9" ht="15">
      <c r="A48" s="34" t="s">
        <v>29</v>
      </c>
      <c r="B48" s="36" t="s">
        <v>56</v>
      </c>
      <c r="C48" s="43"/>
      <c r="D48" s="39"/>
      <c r="E48" s="32" t="s">
        <v>16</v>
      </c>
      <c r="F48" s="37">
        <v>1670</v>
      </c>
      <c r="G48" s="37">
        <v>1756</v>
      </c>
      <c r="H48" s="32">
        <v>30</v>
      </c>
      <c r="I48" s="33">
        <f t="shared" si="1"/>
        <v>2580</v>
      </c>
    </row>
    <row r="49" spans="1:10" ht="15">
      <c r="A49" s="31">
        <v>17</v>
      </c>
      <c r="B49" s="35" t="s">
        <v>55</v>
      </c>
      <c r="C49" s="42" t="s">
        <v>39</v>
      </c>
      <c r="D49" s="38" t="s">
        <v>20</v>
      </c>
      <c r="E49" s="32" t="s">
        <v>15</v>
      </c>
      <c r="F49" s="37">
        <v>1240</v>
      </c>
      <c r="G49" s="37">
        <v>1283</v>
      </c>
      <c r="H49" s="33">
        <v>30</v>
      </c>
      <c r="I49" s="33">
        <f t="shared" si="1"/>
        <v>1290</v>
      </c>
      <c r="J49" s="1"/>
    </row>
    <row r="50" spans="1:9" ht="15">
      <c r="A50" s="34" t="s">
        <v>30</v>
      </c>
      <c r="B50" s="36" t="s">
        <v>37</v>
      </c>
      <c r="C50" s="43"/>
      <c r="D50" s="39"/>
      <c r="E50" s="32" t="s">
        <v>16</v>
      </c>
      <c r="F50" s="37">
        <v>617</v>
      </c>
      <c r="G50" s="37">
        <v>639</v>
      </c>
      <c r="H50" s="32">
        <v>30</v>
      </c>
      <c r="I50" s="33">
        <f t="shared" si="1"/>
        <v>660</v>
      </c>
    </row>
    <row r="51" spans="1:10" ht="15">
      <c r="A51" s="31">
        <v>18</v>
      </c>
      <c r="B51" s="35" t="s">
        <v>54</v>
      </c>
      <c r="C51" s="42" t="s">
        <v>40</v>
      </c>
      <c r="D51" s="38" t="s">
        <v>21</v>
      </c>
      <c r="E51" s="32" t="s">
        <v>15</v>
      </c>
      <c r="F51" s="37">
        <v>448</v>
      </c>
      <c r="G51" s="37">
        <v>448</v>
      </c>
      <c r="H51" s="33">
        <v>30</v>
      </c>
      <c r="I51" s="33">
        <f t="shared" si="1"/>
        <v>0</v>
      </c>
      <c r="J51" s="1"/>
    </row>
    <row r="52" spans="1:9" ht="15">
      <c r="A52" s="34" t="s">
        <v>31</v>
      </c>
      <c r="B52" s="34" t="s">
        <v>56</v>
      </c>
      <c r="C52" s="43"/>
      <c r="D52" s="39"/>
      <c r="E52" s="32" t="s">
        <v>16</v>
      </c>
      <c r="F52" s="37">
        <v>221</v>
      </c>
      <c r="G52" s="37">
        <v>221</v>
      </c>
      <c r="H52" s="32">
        <v>30</v>
      </c>
      <c r="I52" s="33">
        <f t="shared" si="1"/>
        <v>0</v>
      </c>
    </row>
    <row r="53" spans="1:10" ht="15">
      <c r="A53" s="6"/>
      <c r="B53" s="6"/>
      <c r="C53" s="18"/>
      <c r="D53" s="6"/>
      <c r="E53" s="6"/>
      <c r="F53" s="14"/>
      <c r="G53" s="14"/>
      <c r="H53" s="14"/>
      <c r="I53" s="14"/>
      <c r="J53" s="1"/>
    </row>
    <row r="54" spans="1:9" ht="15.75">
      <c r="A54" s="50" t="s">
        <v>59</v>
      </c>
      <c r="B54" s="50"/>
      <c r="C54" s="50"/>
      <c r="D54" s="50"/>
      <c r="E54" s="50"/>
      <c r="F54" s="50"/>
      <c r="G54" s="50"/>
      <c r="H54" s="6"/>
      <c r="I54" s="14"/>
    </row>
    <row r="55" spans="8:10" ht="15">
      <c r="H55" s="14"/>
      <c r="I55" s="14"/>
      <c r="J55" s="1"/>
    </row>
    <row r="56" spans="1:9" ht="15.75">
      <c r="A56" s="10" t="s">
        <v>58</v>
      </c>
      <c r="B56" s="1"/>
      <c r="C56" s="1"/>
      <c r="D56" s="1"/>
      <c r="F56" s="14"/>
      <c r="G56" s="14"/>
      <c r="H56" s="6"/>
      <c r="I56" s="14"/>
    </row>
    <row r="59" spans="1:10" ht="15">
      <c r="A59" s="6"/>
      <c r="B59" s="6"/>
      <c r="C59" s="18"/>
      <c r="D59" s="6"/>
      <c r="E59" s="6"/>
      <c r="F59" s="14"/>
      <c r="G59" s="14"/>
      <c r="H59" s="14"/>
      <c r="I59" s="14"/>
      <c r="J59" s="1"/>
    </row>
    <row r="60" spans="1:9" ht="15">
      <c r="A60" s="6"/>
      <c r="B60" s="6"/>
      <c r="C60" s="18"/>
      <c r="D60" s="6"/>
      <c r="E60" s="6"/>
      <c r="F60" s="14"/>
      <c r="G60" s="14"/>
      <c r="H60" s="6"/>
      <c r="I60" s="14"/>
    </row>
    <row r="62" spans="7:10" ht="15">
      <c r="G62" s="14"/>
      <c r="H62" s="14"/>
      <c r="I62" s="14"/>
      <c r="J62" s="14"/>
    </row>
    <row r="63" spans="7:10" ht="15">
      <c r="G63" s="14"/>
      <c r="H63" s="14"/>
      <c r="I63" s="6"/>
      <c r="J63" s="14"/>
    </row>
    <row r="64" spans="1:10" ht="15">
      <c r="A64" s="13"/>
      <c r="B64" s="15"/>
      <c r="C64" s="6"/>
      <c r="D64" s="16"/>
      <c r="E64" s="15"/>
      <c r="F64" s="15"/>
      <c r="G64" s="17"/>
      <c r="H64" s="17"/>
      <c r="I64" s="17"/>
      <c r="J64" s="17"/>
    </row>
    <row r="65" spans="1:10" ht="15">
      <c r="A65" s="13"/>
      <c r="B65" s="15"/>
      <c r="C65" s="6"/>
      <c r="D65" s="16"/>
      <c r="E65" s="15"/>
      <c r="F65" s="15"/>
      <c r="G65" s="17"/>
      <c r="H65" s="17"/>
      <c r="I65" s="15"/>
      <c r="J65" s="17"/>
    </row>
    <row r="66" spans="1:10" ht="15">
      <c r="A66" s="13"/>
      <c r="B66" s="13"/>
      <c r="C66" s="13"/>
      <c r="D66" s="13"/>
      <c r="E66" s="13"/>
      <c r="F66" s="13"/>
      <c r="G66" s="13"/>
      <c r="H66" s="13"/>
      <c r="I66" s="13"/>
      <c r="J66" s="13"/>
    </row>
  </sheetData>
  <sheetProtection/>
  <mergeCells count="57">
    <mergeCell ref="A54:G54"/>
    <mergeCell ref="D47:D48"/>
    <mergeCell ref="D49:D50"/>
    <mergeCell ref="D51:D52"/>
    <mergeCell ref="C37:C38"/>
    <mergeCell ref="C31:C32"/>
    <mergeCell ref="C35:C36"/>
    <mergeCell ref="C47:C48"/>
    <mergeCell ref="C49:C50"/>
    <mergeCell ref="C51:C52"/>
    <mergeCell ref="D17:D18"/>
    <mergeCell ref="D19:D20"/>
    <mergeCell ref="D21:D22"/>
    <mergeCell ref="B29:B30"/>
    <mergeCell ref="B31:B32"/>
    <mergeCell ref="C17:C18"/>
    <mergeCell ref="C19:C20"/>
    <mergeCell ref="C21:C22"/>
    <mergeCell ref="C29:C30"/>
    <mergeCell ref="B17:B18"/>
    <mergeCell ref="B19:B20"/>
    <mergeCell ref="C45:C46"/>
    <mergeCell ref="A29:A30"/>
    <mergeCell ref="A31:A32"/>
    <mergeCell ref="A33:A34"/>
    <mergeCell ref="A35:A36"/>
    <mergeCell ref="C39:C40"/>
    <mergeCell ref="C41:C42"/>
    <mergeCell ref="C43:C44"/>
    <mergeCell ref="B33:B34"/>
    <mergeCell ref="C33:C34"/>
    <mergeCell ref="D33:D34"/>
    <mergeCell ref="B35:B36"/>
    <mergeCell ref="A17:A18"/>
    <mergeCell ref="A19:A20"/>
    <mergeCell ref="A21:A22"/>
    <mergeCell ref="A23:A24"/>
    <mergeCell ref="A25:A26"/>
    <mergeCell ref="A27:A28"/>
    <mergeCell ref="B21:B22"/>
    <mergeCell ref="B23:B24"/>
    <mergeCell ref="B25:B26"/>
    <mergeCell ref="B27:B28"/>
    <mergeCell ref="C23:C24"/>
    <mergeCell ref="D23:D24"/>
    <mergeCell ref="C25:C26"/>
    <mergeCell ref="D25:D26"/>
    <mergeCell ref="C27:C28"/>
    <mergeCell ref="D27:D28"/>
    <mergeCell ref="D39:D40"/>
    <mergeCell ref="D41:D42"/>
    <mergeCell ref="D43:D44"/>
    <mergeCell ref="D45:D46"/>
    <mergeCell ref="D29:D30"/>
    <mergeCell ref="D31:D32"/>
    <mergeCell ref="D35:D36"/>
    <mergeCell ref="D37:D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2019-05-23T13:13:41Z</cp:lastPrinted>
  <dcterms:created xsi:type="dcterms:W3CDTF">2013-06-17T08:08:10Z</dcterms:created>
  <dcterms:modified xsi:type="dcterms:W3CDTF">2019-07-22T09:52:43Z</dcterms:modified>
  <cp:category/>
  <cp:version/>
  <cp:contentType/>
  <cp:contentStatus/>
</cp:coreProperties>
</file>